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photoweb365.sharepoint.com/sites/RHStockage/Documents partages/General/Paie Rémunération/Indemnité Mobilité Douce/"/>
    </mc:Choice>
  </mc:AlternateContent>
  <xr:revisionPtr revIDLastSave="31" documentId="8_{1A0A820C-015E-4AE5-9038-647E98872DFB}" xr6:coauthVersionLast="47" xr6:coauthVersionMax="47" xr10:uidLastSave="{F0D4CCDD-B9C1-4288-9535-45B9B1660AF7}"/>
  <bookViews>
    <workbookView xWindow="-120" yWindow="-120" windowWidth="29040" windowHeight="15840" activeTab="3" xr2:uid="{00000000-000D-0000-FFFF-FFFF00000000}"/>
  </bookViews>
  <sheets>
    <sheet name="Information" sheetId="14" r:id="rId1"/>
    <sheet name="Semestre 1" sheetId="12" r:id="rId2"/>
    <sheet name="Semestre 2" sheetId="15" r:id="rId3"/>
    <sheet name="Synthèse annuelle" sheetId="13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2" l="1"/>
  <c r="M8" i="15"/>
  <c r="J7" i="15"/>
  <c r="F12" i="12"/>
  <c r="F13" i="12"/>
  <c r="F142" i="15"/>
  <c r="F143" i="15"/>
  <c r="F16" i="15"/>
  <c r="F11" i="12"/>
  <c r="K141" i="15"/>
  <c r="K140" i="15"/>
  <c r="K139" i="15"/>
  <c r="K138" i="15"/>
  <c r="K137" i="15"/>
  <c r="K136" i="15"/>
  <c r="K135" i="15"/>
  <c r="K134" i="15"/>
  <c r="K133" i="15"/>
  <c r="K132" i="15"/>
  <c r="K131" i="15"/>
  <c r="K130" i="15"/>
  <c r="K129" i="15"/>
  <c r="K128" i="15"/>
  <c r="K127" i="15"/>
  <c r="K126" i="15"/>
  <c r="K125" i="15"/>
  <c r="K124" i="15"/>
  <c r="K123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5" i="15"/>
  <c r="F14" i="15"/>
  <c r="F13" i="15"/>
  <c r="F12" i="15"/>
  <c r="G7" i="15" s="1"/>
  <c r="G8" i="15" s="1"/>
  <c r="J7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22" i="12"/>
  <c r="F21" i="12"/>
  <c r="F20" i="12"/>
  <c r="F19" i="12"/>
  <c r="F18" i="12"/>
  <c r="F17" i="12"/>
  <c r="F16" i="12"/>
  <c r="F15" i="12"/>
  <c r="F14" i="12"/>
  <c r="F11" i="15"/>
  <c r="G7" i="12" l="1"/>
  <c r="G8" i="12" s="1"/>
  <c r="J8" i="12"/>
  <c r="J8" i="15" s="1"/>
  <c r="B8" i="12" l="1"/>
  <c r="E9" i="13" l="1"/>
  <c r="B8" i="15"/>
  <c r="E10" i="13" s="1"/>
  <c r="E1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Stephane Dugenet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Stephane Dugenet:</t>
        </r>
        <r>
          <rPr>
            <sz val="9"/>
            <color indexed="81"/>
            <rFont val="Tahoma"/>
            <family val="2"/>
          </rPr>
          <t xml:space="preserve">
Inscrire le trajet le plus court référencé par Googlemap et insérer votre capture d'
écran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Stephane Dugenet</author>
    <author>Clement Poursac</author>
  </authors>
  <commentList>
    <comment ref="G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Stephane Dugenet:</t>
        </r>
        <r>
          <rPr>
            <sz val="9"/>
            <color indexed="81"/>
            <rFont val="Tahoma"/>
            <family val="2"/>
          </rPr>
          <t xml:space="preserve">
Valeur Fixe à ne pas modifier</t>
        </r>
      </text>
    </comment>
    <comment ref="J4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Clement Poursac:
valeurs fixes à ne pas modifier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Stephane Dugenet</author>
    <author>Clement Poursac</author>
  </authors>
  <commentList>
    <comment ref="G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Stephane Dugenet:</t>
        </r>
        <r>
          <rPr>
            <sz val="9"/>
            <color indexed="81"/>
            <rFont val="Tahoma"/>
            <family val="2"/>
          </rPr>
          <t xml:space="preserve">
Valeur Fixe à ne pas modifier</t>
        </r>
      </text>
    </comment>
    <comment ref="J4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Clement Poursac:
valeurs fixes à ne pas modifier</t>
        </r>
      </text>
    </comment>
  </commentList>
</comments>
</file>

<file path=xl/sharedStrings.xml><?xml version="1.0" encoding="utf-8"?>
<sst xmlns="http://schemas.openxmlformats.org/spreadsheetml/2006/main" count="57" uniqueCount="32">
  <si>
    <t>NOM :</t>
  </si>
  <si>
    <t>PRENOM :</t>
  </si>
  <si>
    <t>(Calculer le nombre de km parcourus entre son domicile et Photoweb et mettre une capture d'écran )</t>
  </si>
  <si>
    <t xml:space="preserve">ADRESSE : </t>
  </si>
  <si>
    <t xml:space="preserve">KM entre domicile et travail : </t>
  </si>
  <si>
    <t>TOTAL</t>
  </si>
  <si>
    <t>VELO</t>
  </si>
  <si>
    <t>COVOITURAGE</t>
  </si>
  <si>
    <t>TITRES DE TRANSPORT</t>
  </si>
  <si>
    <t xml:space="preserve">Valeur du Km </t>
  </si>
  <si>
    <t>Entre 30 et 59 jours</t>
  </si>
  <si>
    <t>Entre 60 et 89 jours</t>
  </si>
  <si>
    <t>Plus de 89 jours</t>
  </si>
  <si>
    <t>TOTAL KM :</t>
  </si>
  <si>
    <t>TOTAL TRAJETS :</t>
  </si>
  <si>
    <t>FMD - total</t>
  </si>
  <si>
    <t>Forfait mobilité durable - vélo</t>
  </si>
  <si>
    <t>Forfait mobilité durable - covoiturage</t>
  </si>
  <si>
    <t>Forfait mobilité durable - transports en commun</t>
  </si>
  <si>
    <t xml:space="preserve">Date </t>
  </si>
  <si>
    <t>Heure d'arrivée</t>
  </si>
  <si>
    <t>km parcourus</t>
  </si>
  <si>
    <t>Prix TTC</t>
  </si>
  <si>
    <t>format à respecter - exemple :</t>
  </si>
  <si>
    <t>FORFAIT MOBILITE DURABLE (FMD)</t>
  </si>
  <si>
    <t xml:space="preserve">Conditions : </t>
  </si>
  <si>
    <t>Concerne tous les salariés sur leur trajet domicile travail</t>
  </si>
  <si>
    <t>Total versement premier semestre</t>
  </si>
  <si>
    <t>Total versement second semestre</t>
  </si>
  <si>
    <t>Total annuel</t>
  </si>
  <si>
    <t>Pour bénéficier de l'indemnisation, le fichier doit être transmis chaque mois auprès de isabelle.borrego@photoweb.fr</t>
  </si>
  <si>
    <t>Chaque salarié bénéficiera du forfait mobilité durable dans la limite de 300€ par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</si>
</sst>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#,##0.00_ ;[Red]\-#,##0.00\ "/>
    <numFmt numFmtId="165" formatCode="#,##0_ ;[Red]\-#,##0\ "/>
    <numFmt numFmtId="166" formatCode="#,##0.00\ &quot;€&quot;"/>
    <numFmt numFmtId="167" formatCode="[$-F800]dddd\,\ mmmm\ dd\,\ yyyy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0B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164" fontId="0" fillId="3" borderId="1" xfId="0" applyNumberFormat="1" applyFill="1" applyBorder="1"/>
    <xf numFmtId="20" fontId="0" fillId="4" borderId="1" xfId="0" applyNumberFormat="1" applyFill="1" applyBorder="1"/>
    <xf numFmtId="8" fontId="0" fillId="0" borderId="0" xfId="0" applyNumberFormat="1"/>
    <xf numFmtId="8" fontId="3" fillId="0" borderId="0" xfId="0" applyNumberFormat="1" applyFont="1"/>
    <xf numFmtId="6" fontId="0" fillId="0" borderId="0" xfId="0" applyNumberFormat="1"/>
    <xf numFmtId="0" fontId="0" fillId="3" borderId="3" xfId="0" applyFill="1" applyBorder="1"/>
    <xf numFmtId="165" fontId="0" fillId="3" borderId="1" xfId="0" applyNumberFormat="1" applyFill="1" applyBorder="1"/>
    <xf numFmtId="8" fontId="0" fillId="0" borderId="14" xfId="0" applyNumberFormat="1" applyBorder="1"/>
    <xf numFmtId="166" fontId="0" fillId="4" borderId="1" xfId="0" applyNumberFormat="1" applyFill="1" applyBorder="1"/>
    <xf numFmtId="0" fontId="3" fillId="3" borderId="3" xfId="0" applyFont="1" applyFill="1" applyBorder="1" applyAlignment="1">
      <alignment vertical="top" wrapText="1"/>
    </xf>
    <xf numFmtId="8" fontId="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66" fontId="3" fillId="3" borderId="1" xfId="0" applyNumberFormat="1" applyFont="1" applyFill="1" applyBorder="1" applyAlignment="1">
      <alignment vertical="top" wrapText="1"/>
    </xf>
    <xf numFmtId="0" fontId="4" fillId="0" borderId="0" xfId="0" applyFont="1"/>
    <xf numFmtId="16" fontId="4" fillId="5" borderId="1" xfId="0" applyNumberFormat="1" applyFont="1" applyFill="1" applyBorder="1"/>
    <xf numFmtId="20" fontId="4" fillId="5" borderId="1" xfId="0" applyNumberFormat="1" applyFont="1" applyFill="1" applyBorder="1"/>
    <xf numFmtId="0" fontId="4" fillId="0" borderId="1" xfId="0" applyFont="1" applyBorder="1"/>
    <xf numFmtId="166" fontId="4" fillId="5" borderId="1" xfId="0" applyNumberFormat="1" applyFont="1" applyFill="1" applyBorder="1"/>
    <xf numFmtId="0" fontId="3" fillId="0" borderId="0" xfId="0" applyFont="1"/>
    <xf numFmtId="167" fontId="0" fillId="0" borderId="1" xfId="0" applyNumberFormat="1" applyBorder="1"/>
    <xf numFmtId="165" fontId="0" fillId="3" borderId="3" xfId="0" applyNumberFormat="1" applyFill="1" applyBorder="1"/>
    <xf numFmtId="8" fontId="3" fillId="3" borderId="3" xfId="0" applyNumberFormat="1" applyFont="1" applyFill="1" applyBorder="1" applyAlignment="1">
      <alignment vertical="top" wrapText="1"/>
    </xf>
    <xf numFmtId="0" fontId="0" fillId="2" borderId="3" xfId="0" applyFill="1" applyBorder="1"/>
    <xf numFmtId="0" fontId="3" fillId="3" borderId="4" xfId="0" applyFont="1" applyFill="1" applyBorder="1" applyAlignment="1">
      <alignment vertical="top" wrapText="1"/>
    </xf>
    <xf numFmtId="0" fontId="0" fillId="2" borderId="5" xfId="0" applyFill="1" applyBorder="1"/>
    <xf numFmtId="0" fontId="0" fillId="2" borderId="15" xfId="0" applyFill="1" applyBorder="1"/>
    <xf numFmtId="20" fontId="4" fillId="5" borderId="15" xfId="0" applyNumberFormat="1" applyFont="1" applyFill="1" applyBorder="1"/>
    <xf numFmtId="20" fontId="0" fillId="4" borderId="15" xfId="0" applyNumberFormat="1" applyFill="1" applyBorder="1"/>
    <xf numFmtId="16" fontId="4" fillId="5" borderId="3" xfId="0" applyNumberFormat="1" applyFont="1" applyFill="1" applyBorder="1"/>
    <xf numFmtId="16" fontId="4" fillId="5" borderId="15" xfId="0" applyNumberFormat="1" applyFont="1" applyFill="1" applyBorder="1"/>
    <xf numFmtId="166" fontId="4" fillId="5" borderId="5" xfId="0" applyNumberFormat="1" applyFont="1" applyFill="1" applyBorder="1"/>
    <xf numFmtId="166" fontId="0" fillId="4" borderId="5" xfId="0" applyNumberForma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8</xdr:col>
      <xdr:colOff>428625</xdr:colOff>
      <xdr:row>17</xdr:row>
      <xdr:rowOff>0</xdr:rowOff>
    </xdr:to>
    <xdr:pic>
      <xdr:nvPicPr>
        <xdr:cNvPr id="1028" name="Image 1">
          <a:extLst>
            <a:ext uri="{FF2B5EF4-FFF2-40B4-BE49-F238E27FC236}">
              <a16:creationId xmlns:a16="http://schemas.microsoft.com/office/drawing/2014/main" id="{7F1578AD-9DA5-EF9E-A830-76B14340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0"/>
          <a:ext cx="2314575" cy="323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workbookViewId="0">
      <selection activeCell="D4" sqref="D4"/>
    </sheetView>
  </sheetViews>
  <sheetFormatPr baseColWidth="10" defaultColWidth="8.85546875" defaultRowHeight="15" x14ac:dyDescent="0.25"/>
  <cols>
    <col min="1" max="1" width="11.7109375" customWidth="1"/>
  </cols>
  <sheetData>
    <row r="1" spans="1:10" x14ac:dyDescent="0.25">
      <c r="A1" s="2" t="s">
        <v>0</v>
      </c>
      <c r="B1" s="36"/>
      <c r="C1" s="36"/>
      <c r="D1" s="36"/>
    </row>
    <row r="2" spans="1:10" x14ac:dyDescent="0.25">
      <c r="A2" s="3" t="s">
        <v>1</v>
      </c>
      <c r="B2" s="37"/>
      <c r="C2" s="37"/>
      <c r="D2" s="37"/>
      <c r="J2" t="s">
        <v>2</v>
      </c>
    </row>
    <row r="3" spans="1:10" x14ac:dyDescent="0.25">
      <c r="A3" s="3" t="s">
        <v>3</v>
      </c>
      <c r="B3" s="37"/>
      <c r="C3" s="37"/>
      <c r="D3" s="37"/>
    </row>
    <row r="4" spans="1:10" x14ac:dyDescent="0.25">
      <c r="A4" s="38" t="s">
        <v>4</v>
      </c>
      <c r="B4" s="38"/>
      <c r="C4" s="38"/>
      <c r="D4" s="1"/>
    </row>
  </sheetData>
  <mergeCells count="4">
    <mergeCell ref="B1:D1"/>
    <mergeCell ref="B2:D2"/>
    <mergeCell ref="B3:D3"/>
    <mergeCell ref="A4:C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1"/>
  <sheetViews>
    <sheetView showGridLines="0" workbookViewId="0">
      <selection activeCell="M9" sqref="M9"/>
    </sheetView>
  </sheetViews>
  <sheetFormatPr baseColWidth="10" defaultColWidth="9.140625" defaultRowHeight="15" x14ac:dyDescent="0.25"/>
  <cols>
    <col min="1" max="1" width="14.42578125" customWidth="1"/>
    <col min="2" max="2" width="11.42578125" customWidth="1"/>
    <col min="3" max="3" width="2.140625" customWidth="1"/>
    <col min="4" max="4" width="26.5703125" customWidth="1"/>
    <col min="5" max="5" width="14.7109375" bestFit="1" customWidth="1"/>
    <col min="6" max="6" width="13.42578125" customWidth="1"/>
    <col min="7" max="7" width="11.42578125" customWidth="1"/>
    <col min="8" max="8" width="3.5703125" customWidth="1"/>
    <col min="9" max="9" width="29" customWidth="1"/>
    <col min="10" max="10" width="15.28515625" customWidth="1"/>
    <col min="11" max="11" width="3.5703125" customWidth="1"/>
    <col min="12" max="12" width="27.5703125" customWidth="1"/>
    <col min="13" max="13" width="16.5703125" customWidth="1"/>
    <col min="14" max="256" width="11.42578125" customWidth="1"/>
  </cols>
  <sheetData>
    <row r="1" spans="1:13" x14ac:dyDescent="0.25">
      <c r="A1" s="39" t="s">
        <v>5</v>
      </c>
      <c r="B1" s="40"/>
      <c r="D1" s="51" t="s">
        <v>6</v>
      </c>
      <c r="E1" s="52"/>
      <c r="F1" s="52"/>
      <c r="G1" s="53"/>
      <c r="I1" s="39" t="s">
        <v>7</v>
      </c>
      <c r="J1" s="40"/>
      <c r="L1" s="39" t="s">
        <v>8</v>
      </c>
      <c r="M1" s="40"/>
    </row>
    <row r="2" spans="1:13" x14ac:dyDescent="0.25">
      <c r="A2" s="41"/>
      <c r="B2" s="42"/>
      <c r="D2" s="54"/>
      <c r="E2" s="55"/>
      <c r="F2" s="55"/>
      <c r="G2" s="56"/>
      <c r="I2" s="41"/>
      <c r="J2" s="42"/>
      <c r="L2" s="41"/>
      <c r="M2" s="42"/>
    </row>
    <row r="3" spans="1:13" x14ac:dyDescent="0.25">
      <c r="A3" s="43"/>
      <c r="B3" s="44"/>
      <c r="D3" s="57"/>
      <c r="E3" s="58"/>
      <c r="F3" s="58"/>
      <c r="G3" s="59"/>
      <c r="I3" s="43"/>
      <c r="J3" s="44"/>
      <c r="L3" s="43"/>
      <c r="M3" s="44"/>
    </row>
    <row r="4" spans="1:13" x14ac:dyDescent="0.25">
      <c r="D4" s="49" t="s">
        <v>9</v>
      </c>
      <c r="E4" s="50"/>
      <c r="F4" s="50"/>
      <c r="G4" s="11">
        <v>0.25</v>
      </c>
      <c r="I4" t="s">
        <v>10</v>
      </c>
      <c r="J4" s="8">
        <v>100</v>
      </c>
    </row>
    <row r="5" spans="1:13" x14ac:dyDescent="0.25">
      <c r="I5" t="s">
        <v>11</v>
      </c>
      <c r="J5" s="8">
        <v>200</v>
      </c>
    </row>
    <row r="6" spans="1:13" x14ac:dyDescent="0.25">
      <c r="I6" t="s">
        <v>12</v>
      </c>
      <c r="J6" s="8">
        <v>300</v>
      </c>
    </row>
    <row r="7" spans="1:13" x14ac:dyDescent="0.25">
      <c r="D7" s="45" t="s">
        <v>13</v>
      </c>
      <c r="E7" s="45"/>
      <c r="F7" s="45"/>
      <c r="G7" s="4">
        <f>SUM(F12:F141)</f>
        <v>0</v>
      </c>
      <c r="I7" s="9" t="s">
        <v>14</v>
      </c>
      <c r="J7" s="10">
        <f>COUNT(J12:J141)</f>
        <v>0</v>
      </c>
    </row>
    <row r="8" spans="1:13" s="15" customFormat="1" ht="35.25" customHeight="1" x14ac:dyDescent="0.25">
      <c r="A8" s="13" t="s">
        <v>15</v>
      </c>
      <c r="B8" s="14">
        <f>IF((G8+J8+M8)&gt;300,300,G8+J8+M8)</f>
        <v>0</v>
      </c>
      <c r="D8" s="46" t="s">
        <v>16</v>
      </c>
      <c r="E8" s="47"/>
      <c r="F8" s="48"/>
      <c r="G8" s="14">
        <f>G7*G4</f>
        <v>0</v>
      </c>
      <c r="I8" s="13" t="s">
        <v>17</v>
      </c>
      <c r="J8" s="14">
        <f>IF(J7&gt;89,J6,IF(J7&gt;59,J5,IF(J7&gt;29,J4,0)))</f>
        <v>0</v>
      </c>
      <c r="L8" s="13" t="s">
        <v>18</v>
      </c>
      <c r="M8" s="16">
        <f>IF(SUM(M12:M141)&gt;=300,300,SUM(M12:M141))</f>
        <v>0</v>
      </c>
    </row>
    <row r="10" spans="1:13" x14ac:dyDescent="0.25">
      <c r="D10" s="3" t="s">
        <v>19</v>
      </c>
      <c r="E10" s="3" t="s">
        <v>20</v>
      </c>
      <c r="F10" s="3" t="s">
        <v>21</v>
      </c>
      <c r="I10" s="3" t="s">
        <v>19</v>
      </c>
      <c r="J10" s="3" t="s">
        <v>20</v>
      </c>
      <c r="L10" s="3" t="s">
        <v>19</v>
      </c>
      <c r="M10" s="3" t="s">
        <v>22</v>
      </c>
    </row>
    <row r="11" spans="1:13" s="17" customFormat="1" x14ac:dyDescent="0.25">
      <c r="A11" s="17" t="s">
        <v>23</v>
      </c>
      <c r="D11" s="18">
        <v>44927</v>
      </c>
      <c r="E11" s="19">
        <v>0.375</v>
      </c>
      <c r="F11" s="20">
        <f>IF(ISBLANK(E11),"",Information!$D$4*2)</f>
        <v>0</v>
      </c>
      <c r="I11" s="18">
        <v>44927</v>
      </c>
      <c r="J11" s="19">
        <v>0.375</v>
      </c>
      <c r="L11" s="18">
        <v>44927</v>
      </c>
      <c r="M11" s="21">
        <v>5</v>
      </c>
    </row>
    <row r="12" spans="1:13" x14ac:dyDescent="0.25">
      <c r="D12" s="23">
        <v>45292</v>
      </c>
      <c r="E12" s="5"/>
      <c r="F12" s="1" t="str">
        <f>IF(ISBLANK(E12),"",Information!$D$4*2)</f>
        <v/>
      </c>
      <c r="I12" s="23">
        <v>45292</v>
      </c>
      <c r="J12" s="5"/>
      <c r="L12" s="23">
        <v>45292</v>
      </c>
      <c r="M12" s="12"/>
    </row>
    <row r="13" spans="1:13" x14ac:dyDescent="0.25">
      <c r="D13" s="23">
        <v>45293</v>
      </c>
      <c r="E13" s="5"/>
      <c r="F13" s="1" t="str">
        <f>IF(ISBLANK(E13),"",Information!$D$4*2)</f>
        <v/>
      </c>
      <c r="I13" s="23">
        <v>45293</v>
      </c>
      <c r="J13" s="5"/>
      <c r="L13" s="23">
        <v>45293</v>
      </c>
      <c r="M13" s="12"/>
    </row>
    <row r="14" spans="1:13" x14ac:dyDescent="0.25">
      <c r="D14" s="23">
        <v>45294</v>
      </c>
      <c r="E14" s="5"/>
      <c r="F14" s="1" t="str">
        <f>IF(ISBLANK(E14),"",Information!$D$4*2)</f>
        <v/>
      </c>
      <c r="I14" s="23">
        <v>45294</v>
      </c>
      <c r="J14" s="5"/>
      <c r="L14" s="23">
        <v>45294</v>
      </c>
      <c r="M14" s="12"/>
    </row>
    <row r="15" spans="1:13" x14ac:dyDescent="0.25">
      <c r="D15" s="23">
        <v>45295</v>
      </c>
      <c r="E15" s="5"/>
      <c r="F15" s="1" t="str">
        <f>IF(ISBLANK(E15),"",Information!$D$4*2)</f>
        <v/>
      </c>
      <c r="I15" s="23">
        <v>45295</v>
      </c>
      <c r="J15" s="5"/>
      <c r="L15" s="23">
        <v>45295</v>
      </c>
      <c r="M15" s="12"/>
    </row>
    <row r="16" spans="1:13" x14ac:dyDescent="0.25">
      <c r="D16" s="23">
        <v>45296</v>
      </c>
      <c r="E16" s="5"/>
      <c r="F16" s="1" t="str">
        <f>IF(ISBLANK(E16),"",Information!$D$4*2)</f>
        <v/>
      </c>
      <c r="I16" s="23">
        <v>45296</v>
      </c>
      <c r="J16" s="5"/>
      <c r="L16" s="23">
        <v>45296</v>
      </c>
      <c r="M16" s="12"/>
    </row>
    <row r="17" spans="4:13" x14ac:dyDescent="0.25">
      <c r="D17" s="23">
        <v>45299</v>
      </c>
      <c r="E17" s="5"/>
      <c r="F17" s="1" t="str">
        <f>IF(ISBLANK(E17),"",Information!$D$4*2)</f>
        <v/>
      </c>
      <c r="I17" s="23">
        <v>45299</v>
      </c>
      <c r="J17" s="5"/>
      <c r="L17" s="23">
        <v>45299</v>
      </c>
      <c r="M17" s="12"/>
    </row>
    <row r="18" spans="4:13" x14ac:dyDescent="0.25">
      <c r="D18" s="23">
        <v>45300</v>
      </c>
      <c r="E18" s="5"/>
      <c r="F18" s="1" t="str">
        <f>IF(ISBLANK(E18),"",Information!$D$4*2)</f>
        <v/>
      </c>
      <c r="I18" s="23">
        <v>45300</v>
      </c>
      <c r="J18" s="5"/>
      <c r="L18" s="23">
        <v>45300</v>
      </c>
      <c r="M18" s="12"/>
    </row>
    <row r="19" spans="4:13" x14ac:dyDescent="0.25">
      <c r="D19" s="23">
        <v>45301</v>
      </c>
      <c r="E19" s="5"/>
      <c r="F19" s="1" t="str">
        <f>IF(ISBLANK(E19),"",Information!$D$4*2)</f>
        <v/>
      </c>
      <c r="I19" s="23">
        <v>45301</v>
      </c>
      <c r="J19" s="5"/>
      <c r="L19" s="23">
        <v>45301</v>
      </c>
      <c r="M19" s="12"/>
    </row>
    <row r="20" spans="4:13" x14ac:dyDescent="0.25">
      <c r="D20" s="23">
        <v>45302</v>
      </c>
      <c r="E20" s="5"/>
      <c r="F20" s="1" t="str">
        <f>IF(ISBLANK(E20),"",Information!$D$4*2)</f>
        <v/>
      </c>
      <c r="I20" s="23">
        <v>45302</v>
      </c>
      <c r="J20" s="5"/>
      <c r="L20" s="23">
        <v>45302</v>
      </c>
      <c r="M20" s="12"/>
    </row>
    <row r="21" spans="4:13" x14ac:dyDescent="0.25">
      <c r="D21" s="23">
        <v>45303</v>
      </c>
      <c r="E21" s="5"/>
      <c r="F21" s="1" t="str">
        <f>IF(ISBLANK(E21),"",Information!$D$4*2)</f>
        <v/>
      </c>
      <c r="I21" s="23">
        <v>45303</v>
      </c>
      <c r="J21" s="5"/>
      <c r="L21" s="23">
        <v>45303</v>
      </c>
      <c r="M21" s="12"/>
    </row>
    <row r="22" spans="4:13" x14ac:dyDescent="0.25">
      <c r="D22" s="23">
        <v>45306</v>
      </c>
      <c r="E22" s="5"/>
      <c r="F22" s="1" t="str">
        <f>IF(ISBLANK(E22),"",Information!$D$4*2)</f>
        <v/>
      </c>
      <c r="I22" s="23">
        <v>45306</v>
      </c>
      <c r="J22" s="5"/>
      <c r="L22" s="23">
        <v>45306</v>
      </c>
      <c r="M22" s="12"/>
    </row>
    <row r="23" spans="4:13" x14ac:dyDescent="0.25">
      <c r="D23" s="23">
        <v>45307</v>
      </c>
      <c r="E23" s="5"/>
      <c r="F23" s="1"/>
      <c r="I23" s="23">
        <v>45307</v>
      </c>
      <c r="J23" s="5"/>
      <c r="L23" s="23">
        <v>45307</v>
      </c>
      <c r="M23" s="12"/>
    </row>
    <row r="24" spans="4:13" x14ac:dyDescent="0.25">
      <c r="D24" s="23">
        <v>45308</v>
      </c>
      <c r="E24" s="5"/>
      <c r="F24" s="1"/>
      <c r="I24" s="23">
        <v>45308</v>
      </c>
      <c r="J24" s="5"/>
      <c r="L24" s="23">
        <v>45308</v>
      </c>
      <c r="M24" s="12"/>
    </row>
    <row r="25" spans="4:13" x14ac:dyDescent="0.25">
      <c r="D25" s="23">
        <v>45309</v>
      </c>
      <c r="E25" s="5"/>
      <c r="F25" s="1"/>
      <c r="I25" s="23">
        <v>45309</v>
      </c>
      <c r="J25" s="5"/>
      <c r="L25" s="23">
        <v>45309</v>
      </c>
      <c r="M25" s="12"/>
    </row>
    <row r="26" spans="4:13" x14ac:dyDescent="0.25">
      <c r="D26" s="23">
        <v>45310</v>
      </c>
      <c r="E26" s="5"/>
      <c r="F26" s="1"/>
      <c r="I26" s="23">
        <v>45310</v>
      </c>
      <c r="J26" s="5"/>
      <c r="L26" s="23">
        <v>45310</v>
      </c>
      <c r="M26" s="12"/>
    </row>
    <row r="27" spans="4:13" x14ac:dyDescent="0.25">
      <c r="D27" s="23">
        <v>45313</v>
      </c>
      <c r="E27" s="5"/>
      <c r="F27" s="1"/>
      <c r="I27" s="23">
        <v>45313</v>
      </c>
      <c r="J27" s="5"/>
      <c r="L27" s="23">
        <v>45313</v>
      </c>
      <c r="M27" s="12"/>
    </row>
    <row r="28" spans="4:13" x14ac:dyDescent="0.25">
      <c r="D28" s="23">
        <v>45314</v>
      </c>
      <c r="E28" s="5"/>
      <c r="F28" s="1"/>
      <c r="I28" s="23">
        <v>45314</v>
      </c>
      <c r="J28" s="5"/>
      <c r="L28" s="23">
        <v>45314</v>
      </c>
      <c r="M28" s="12"/>
    </row>
    <row r="29" spans="4:13" x14ac:dyDescent="0.25">
      <c r="D29" s="23">
        <v>45315</v>
      </c>
      <c r="E29" s="5"/>
      <c r="F29" s="1"/>
      <c r="I29" s="23">
        <v>45315</v>
      </c>
      <c r="J29" s="5"/>
      <c r="L29" s="23">
        <v>45315</v>
      </c>
      <c r="M29" s="12"/>
    </row>
    <row r="30" spans="4:13" x14ac:dyDescent="0.25">
      <c r="D30" s="23">
        <v>45316</v>
      </c>
      <c r="E30" s="5"/>
      <c r="F30" s="1"/>
      <c r="I30" s="23">
        <v>45316</v>
      </c>
      <c r="J30" s="5"/>
      <c r="L30" s="23">
        <v>45316</v>
      </c>
      <c r="M30" s="12"/>
    </row>
    <row r="31" spans="4:13" x14ac:dyDescent="0.25">
      <c r="D31" s="23">
        <v>45317</v>
      </c>
      <c r="E31" s="5"/>
      <c r="F31" s="1"/>
      <c r="I31" s="23">
        <v>45317</v>
      </c>
      <c r="J31" s="5"/>
      <c r="L31" s="23">
        <v>45317</v>
      </c>
      <c r="M31" s="12"/>
    </row>
    <row r="32" spans="4:13" x14ac:dyDescent="0.25">
      <c r="D32" s="23">
        <v>45320</v>
      </c>
      <c r="E32" s="5"/>
      <c r="F32" s="1"/>
      <c r="I32" s="23">
        <v>45320</v>
      </c>
      <c r="J32" s="5"/>
      <c r="L32" s="23">
        <v>45320</v>
      </c>
      <c r="M32" s="12"/>
    </row>
    <row r="33" spans="4:13" x14ac:dyDescent="0.25">
      <c r="D33" s="23">
        <v>45321</v>
      </c>
      <c r="E33" s="5"/>
      <c r="F33" s="1"/>
      <c r="I33" s="23">
        <v>45321</v>
      </c>
      <c r="J33" s="5"/>
      <c r="L33" s="23">
        <v>45321</v>
      </c>
      <c r="M33" s="12"/>
    </row>
    <row r="34" spans="4:13" x14ac:dyDescent="0.25">
      <c r="D34" s="23">
        <v>45322</v>
      </c>
      <c r="E34" s="5"/>
      <c r="F34" s="1"/>
      <c r="I34" s="23">
        <v>45322</v>
      </c>
      <c r="J34" s="5"/>
      <c r="L34" s="23">
        <v>45322</v>
      </c>
      <c r="M34" s="12"/>
    </row>
    <row r="35" spans="4:13" x14ac:dyDescent="0.25">
      <c r="D35" s="23">
        <v>45323</v>
      </c>
      <c r="E35" s="5"/>
      <c r="F35" s="1"/>
      <c r="I35" s="23">
        <v>45323</v>
      </c>
      <c r="J35" s="5"/>
      <c r="L35" s="23">
        <v>45323</v>
      </c>
      <c r="M35" s="12"/>
    </row>
    <row r="36" spans="4:13" x14ac:dyDescent="0.25">
      <c r="D36" s="23">
        <v>45324</v>
      </c>
      <c r="E36" s="5"/>
      <c r="F36" s="1"/>
      <c r="I36" s="23">
        <v>45324</v>
      </c>
      <c r="J36" s="5"/>
      <c r="L36" s="23">
        <v>45324</v>
      </c>
      <c r="M36" s="12"/>
    </row>
    <row r="37" spans="4:13" x14ac:dyDescent="0.25">
      <c r="D37" s="23">
        <v>45327</v>
      </c>
      <c r="E37" s="5"/>
      <c r="F37" s="1"/>
      <c r="I37" s="23">
        <v>45327</v>
      </c>
      <c r="J37" s="5"/>
      <c r="L37" s="23">
        <v>45327</v>
      </c>
      <c r="M37" s="12"/>
    </row>
    <row r="38" spans="4:13" x14ac:dyDescent="0.25">
      <c r="D38" s="23">
        <v>45328</v>
      </c>
      <c r="E38" s="5"/>
      <c r="F38" s="1"/>
      <c r="I38" s="23">
        <v>45328</v>
      </c>
      <c r="J38" s="5"/>
      <c r="L38" s="23">
        <v>45328</v>
      </c>
      <c r="M38" s="12"/>
    </row>
    <row r="39" spans="4:13" x14ac:dyDescent="0.25">
      <c r="D39" s="23">
        <v>45329</v>
      </c>
      <c r="E39" s="5"/>
      <c r="F39" s="1"/>
      <c r="I39" s="23">
        <v>45329</v>
      </c>
      <c r="J39" s="5"/>
      <c r="L39" s="23">
        <v>45329</v>
      </c>
      <c r="M39" s="12"/>
    </row>
    <row r="40" spans="4:13" x14ac:dyDescent="0.25">
      <c r="D40" s="23">
        <v>45330</v>
      </c>
      <c r="E40" s="5"/>
      <c r="F40" s="1"/>
      <c r="I40" s="23">
        <v>45330</v>
      </c>
      <c r="J40" s="5"/>
      <c r="L40" s="23">
        <v>45330</v>
      </c>
      <c r="M40" s="12"/>
    </row>
    <row r="41" spans="4:13" x14ac:dyDescent="0.25">
      <c r="D41" s="23">
        <v>45331</v>
      </c>
      <c r="E41" s="5"/>
      <c r="F41" s="1"/>
      <c r="I41" s="23">
        <v>45331</v>
      </c>
      <c r="J41" s="5"/>
      <c r="L41" s="23">
        <v>45331</v>
      </c>
      <c r="M41" s="12"/>
    </row>
    <row r="42" spans="4:13" x14ac:dyDescent="0.25">
      <c r="D42" s="23">
        <v>45334</v>
      </c>
      <c r="E42" s="5"/>
      <c r="F42" s="1"/>
      <c r="I42" s="23">
        <v>45334</v>
      </c>
      <c r="J42" s="5"/>
      <c r="L42" s="23">
        <v>45334</v>
      </c>
      <c r="M42" s="12"/>
    </row>
    <row r="43" spans="4:13" x14ac:dyDescent="0.25">
      <c r="D43" s="23">
        <v>45335</v>
      </c>
      <c r="E43" s="5"/>
      <c r="F43" s="1"/>
      <c r="I43" s="23">
        <v>45335</v>
      </c>
      <c r="J43" s="5"/>
      <c r="L43" s="23">
        <v>45335</v>
      </c>
      <c r="M43" s="12"/>
    </row>
    <row r="44" spans="4:13" x14ac:dyDescent="0.25">
      <c r="D44" s="23">
        <v>45336</v>
      </c>
      <c r="E44" s="5"/>
      <c r="F44" s="1"/>
      <c r="I44" s="23">
        <v>45336</v>
      </c>
      <c r="J44" s="5"/>
      <c r="L44" s="23">
        <v>45336</v>
      </c>
      <c r="M44" s="12"/>
    </row>
    <row r="45" spans="4:13" x14ac:dyDescent="0.25">
      <c r="D45" s="23">
        <v>45337</v>
      </c>
      <c r="E45" s="5"/>
      <c r="F45" s="1"/>
      <c r="I45" s="23">
        <v>45337</v>
      </c>
      <c r="J45" s="5"/>
      <c r="L45" s="23">
        <v>45337</v>
      </c>
      <c r="M45" s="12"/>
    </row>
    <row r="46" spans="4:13" x14ac:dyDescent="0.25">
      <c r="D46" s="23">
        <v>45338</v>
      </c>
      <c r="E46" s="5"/>
      <c r="F46" s="1"/>
      <c r="I46" s="23">
        <v>45338</v>
      </c>
      <c r="J46" s="5"/>
      <c r="L46" s="23">
        <v>45338</v>
      </c>
      <c r="M46" s="12"/>
    </row>
    <row r="47" spans="4:13" x14ac:dyDescent="0.25">
      <c r="D47" s="23">
        <v>45341</v>
      </c>
      <c r="E47" s="5"/>
      <c r="F47" s="1"/>
      <c r="I47" s="23">
        <v>45341</v>
      </c>
      <c r="J47" s="5"/>
      <c r="L47" s="23">
        <v>45341</v>
      </c>
      <c r="M47" s="12"/>
    </row>
    <row r="48" spans="4:13" x14ac:dyDescent="0.25">
      <c r="D48" s="23">
        <v>45342</v>
      </c>
      <c r="E48" s="5"/>
      <c r="F48" s="1"/>
      <c r="I48" s="23">
        <v>45342</v>
      </c>
      <c r="J48" s="5"/>
      <c r="L48" s="23">
        <v>45342</v>
      </c>
      <c r="M48" s="12"/>
    </row>
    <row r="49" spans="4:13" x14ac:dyDescent="0.25">
      <c r="D49" s="23">
        <v>45343</v>
      </c>
      <c r="E49" s="5"/>
      <c r="F49" s="1"/>
      <c r="I49" s="23">
        <v>45343</v>
      </c>
      <c r="J49" s="5"/>
      <c r="L49" s="23">
        <v>45343</v>
      </c>
      <c r="M49" s="12"/>
    </row>
    <row r="50" spans="4:13" x14ac:dyDescent="0.25">
      <c r="D50" s="23">
        <v>45344</v>
      </c>
      <c r="E50" s="5"/>
      <c r="F50" s="1"/>
      <c r="I50" s="23">
        <v>45344</v>
      </c>
      <c r="J50" s="5"/>
      <c r="L50" s="23">
        <v>45344</v>
      </c>
      <c r="M50" s="12"/>
    </row>
    <row r="51" spans="4:13" x14ac:dyDescent="0.25">
      <c r="D51" s="23">
        <v>45345</v>
      </c>
      <c r="E51" s="5"/>
      <c r="F51" s="1"/>
      <c r="I51" s="23">
        <v>45345</v>
      </c>
      <c r="J51" s="5"/>
      <c r="L51" s="23">
        <v>45345</v>
      </c>
      <c r="M51" s="12"/>
    </row>
    <row r="52" spans="4:13" x14ac:dyDescent="0.25">
      <c r="D52" s="23">
        <v>45348</v>
      </c>
      <c r="E52" s="5"/>
      <c r="F52" s="1"/>
      <c r="I52" s="23">
        <v>45348</v>
      </c>
      <c r="J52" s="5"/>
      <c r="L52" s="23">
        <v>45348</v>
      </c>
      <c r="M52" s="12"/>
    </row>
    <row r="53" spans="4:13" x14ac:dyDescent="0.25">
      <c r="D53" s="23">
        <v>45349</v>
      </c>
      <c r="E53" s="5"/>
      <c r="F53" s="1"/>
      <c r="I53" s="23">
        <v>45349</v>
      </c>
      <c r="J53" s="5"/>
      <c r="L53" s="23">
        <v>45349</v>
      </c>
      <c r="M53" s="12"/>
    </row>
    <row r="54" spans="4:13" x14ac:dyDescent="0.25">
      <c r="D54" s="23">
        <v>45350</v>
      </c>
      <c r="E54" s="5"/>
      <c r="F54" s="1"/>
      <c r="I54" s="23">
        <v>45350</v>
      </c>
      <c r="J54" s="5"/>
      <c r="L54" s="23">
        <v>45350</v>
      </c>
      <c r="M54" s="12"/>
    </row>
    <row r="55" spans="4:13" x14ac:dyDescent="0.25">
      <c r="D55" s="23">
        <v>45351</v>
      </c>
      <c r="E55" s="5"/>
      <c r="F55" s="1"/>
      <c r="I55" s="23">
        <v>45351</v>
      </c>
      <c r="J55" s="5"/>
      <c r="L55" s="23">
        <v>45351</v>
      </c>
      <c r="M55" s="12"/>
    </row>
    <row r="56" spans="4:13" x14ac:dyDescent="0.25">
      <c r="D56" s="23">
        <v>45352</v>
      </c>
      <c r="E56" s="5"/>
      <c r="F56" s="1"/>
      <c r="I56" s="23">
        <v>45352</v>
      </c>
      <c r="J56" s="5"/>
      <c r="L56" s="23">
        <v>45352</v>
      </c>
      <c r="M56" s="12"/>
    </row>
    <row r="57" spans="4:13" x14ac:dyDescent="0.25">
      <c r="D57" s="23">
        <v>45355</v>
      </c>
      <c r="E57" s="5"/>
      <c r="F57" s="1"/>
      <c r="I57" s="23">
        <v>45355</v>
      </c>
      <c r="J57" s="5"/>
      <c r="L57" s="23">
        <v>45355</v>
      </c>
      <c r="M57" s="12"/>
    </row>
    <row r="58" spans="4:13" x14ac:dyDescent="0.25">
      <c r="D58" s="23">
        <v>45356</v>
      </c>
      <c r="E58" s="5"/>
      <c r="F58" s="1"/>
      <c r="I58" s="23">
        <v>45356</v>
      </c>
      <c r="J58" s="5"/>
      <c r="L58" s="23">
        <v>45356</v>
      </c>
      <c r="M58" s="12"/>
    </row>
    <row r="59" spans="4:13" x14ac:dyDescent="0.25">
      <c r="D59" s="23">
        <v>45357</v>
      </c>
      <c r="E59" s="5"/>
      <c r="F59" s="1"/>
      <c r="I59" s="23">
        <v>45357</v>
      </c>
      <c r="J59" s="5"/>
      <c r="L59" s="23">
        <v>45357</v>
      </c>
      <c r="M59" s="12"/>
    </row>
    <row r="60" spans="4:13" x14ac:dyDescent="0.25">
      <c r="D60" s="23">
        <v>45358</v>
      </c>
      <c r="E60" s="5"/>
      <c r="F60" s="1"/>
      <c r="I60" s="23">
        <v>45358</v>
      </c>
      <c r="J60" s="5"/>
      <c r="L60" s="23">
        <v>45358</v>
      </c>
      <c r="M60" s="12"/>
    </row>
    <row r="61" spans="4:13" x14ac:dyDescent="0.25">
      <c r="D61" s="23">
        <v>45359</v>
      </c>
      <c r="E61" s="5"/>
      <c r="F61" s="1"/>
      <c r="I61" s="23">
        <v>45359</v>
      </c>
      <c r="J61" s="5"/>
      <c r="L61" s="23">
        <v>45359</v>
      </c>
      <c r="M61" s="12"/>
    </row>
    <row r="62" spans="4:13" x14ac:dyDescent="0.25">
      <c r="D62" s="23">
        <v>45362</v>
      </c>
      <c r="E62" s="5"/>
      <c r="F62" s="1"/>
      <c r="I62" s="23">
        <v>45362</v>
      </c>
      <c r="J62" s="5"/>
      <c r="L62" s="23">
        <v>45362</v>
      </c>
      <c r="M62" s="12"/>
    </row>
    <row r="63" spans="4:13" x14ac:dyDescent="0.25">
      <c r="D63" s="23">
        <v>45363</v>
      </c>
      <c r="E63" s="5"/>
      <c r="F63" s="1"/>
      <c r="I63" s="23">
        <v>45363</v>
      </c>
      <c r="J63" s="5"/>
      <c r="L63" s="23">
        <v>45363</v>
      </c>
      <c r="M63" s="12"/>
    </row>
    <row r="64" spans="4:13" x14ac:dyDescent="0.25">
      <c r="D64" s="23">
        <v>45364</v>
      </c>
      <c r="E64" s="5"/>
      <c r="F64" s="1"/>
      <c r="I64" s="23">
        <v>45364</v>
      </c>
      <c r="J64" s="5"/>
      <c r="L64" s="23">
        <v>45364</v>
      </c>
      <c r="M64" s="12"/>
    </row>
    <row r="65" spans="4:13" x14ac:dyDescent="0.25">
      <c r="D65" s="23">
        <v>45365</v>
      </c>
      <c r="E65" s="5"/>
      <c r="F65" s="1"/>
      <c r="I65" s="23">
        <v>45365</v>
      </c>
      <c r="J65" s="5"/>
      <c r="L65" s="23">
        <v>45365</v>
      </c>
      <c r="M65" s="12"/>
    </row>
    <row r="66" spans="4:13" x14ac:dyDescent="0.25">
      <c r="D66" s="23">
        <v>45366</v>
      </c>
      <c r="E66" s="5"/>
      <c r="F66" s="1"/>
      <c r="I66" s="23">
        <v>45366</v>
      </c>
      <c r="J66" s="5"/>
      <c r="L66" s="23">
        <v>45366</v>
      </c>
      <c r="M66" s="12"/>
    </row>
    <row r="67" spans="4:13" x14ac:dyDescent="0.25">
      <c r="D67" s="23">
        <v>45369</v>
      </c>
      <c r="E67" s="5"/>
      <c r="F67" s="1"/>
      <c r="I67" s="23">
        <v>45369</v>
      </c>
      <c r="J67" s="5"/>
      <c r="L67" s="23">
        <v>45369</v>
      </c>
      <c r="M67" s="12"/>
    </row>
    <row r="68" spans="4:13" x14ac:dyDescent="0.25">
      <c r="D68" s="23">
        <v>45370</v>
      </c>
      <c r="E68" s="5"/>
      <c r="F68" s="1"/>
      <c r="I68" s="23">
        <v>45370</v>
      </c>
      <c r="J68" s="5"/>
      <c r="L68" s="23">
        <v>45370</v>
      </c>
      <c r="M68" s="12"/>
    </row>
    <row r="69" spans="4:13" x14ac:dyDescent="0.25">
      <c r="D69" s="23">
        <v>45371</v>
      </c>
      <c r="E69" s="5"/>
      <c r="F69" s="1"/>
      <c r="I69" s="23">
        <v>45371</v>
      </c>
      <c r="J69" s="5"/>
      <c r="L69" s="23">
        <v>45371</v>
      </c>
      <c r="M69" s="12"/>
    </row>
    <row r="70" spans="4:13" x14ac:dyDescent="0.25">
      <c r="D70" s="23">
        <v>45372</v>
      </c>
      <c r="E70" s="5"/>
      <c r="F70" s="1"/>
      <c r="I70" s="23">
        <v>45372</v>
      </c>
      <c r="J70" s="5"/>
      <c r="L70" s="23">
        <v>45372</v>
      </c>
      <c r="M70" s="12"/>
    </row>
    <row r="71" spans="4:13" x14ac:dyDescent="0.25">
      <c r="D71" s="23">
        <v>45373</v>
      </c>
      <c r="E71" s="5"/>
      <c r="F71" s="1"/>
      <c r="I71" s="23">
        <v>45373</v>
      </c>
      <c r="J71" s="5"/>
      <c r="L71" s="23">
        <v>45373</v>
      </c>
      <c r="M71" s="12"/>
    </row>
    <row r="72" spans="4:13" x14ac:dyDescent="0.25">
      <c r="D72" s="23">
        <v>45376</v>
      </c>
      <c r="E72" s="5"/>
      <c r="F72" s="1"/>
      <c r="I72" s="23">
        <v>45376</v>
      </c>
      <c r="J72" s="5"/>
      <c r="L72" s="23">
        <v>45376</v>
      </c>
      <c r="M72" s="12"/>
    </row>
    <row r="73" spans="4:13" x14ac:dyDescent="0.25">
      <c r="D73" s="23">
        <v>45377</v>
      </c>
      <c r="E73" s="5"/>
      <c r="F73" s="1"/>
      <c r="I73" s="23">
        <v>45377</v>
      </c>
      <c r="J73" s="5"/>
      <c r="L73" s="23">
        <v>45377</v>
      </c>
      <c r="M73" s="12"/>
    </row>
    <row r="74" spans="4:13" x14ac:dyDescent="0.25">
      <c r="D74" s="23">
        <v>45378</v>
      </c>
      <c r="E74" s="5"/>
      <c r="F74" s="1"/>
      <c r="I74" s="23">
        <v>45378</v>
      </c>
      <c r="J74" s="5"/>
      <c r="L74" s="23">
        <v>45378</v>
      </c>
      <c r="M74" s="12"/>
    </row>
    <row r="75" spans="4:13" x14ac:dyDescent="0.25">
      <c r="D75" s="23">
        <v>45379</v>
      </c>
      <c r="E75" s="5"/>
      <c r="F75" s="1"/>
      <c r="I75" s="23">
        <v>45379</v>
      </c>
      <c r="J75" s="5"/>
      <c r="L75" s="23">
        <v>45379</v>
      </c>
      <c r="M75" s="12"/>
    </row>
    <row r="76" spans="4:13" x14ac:dyDescent="0.25">
      <c r="D76" s="23">
        <v>45380</v>
      </c>
      <c r="E76" s="5"/>
      <c r="F76" s="1"/>
      <c r="I76" s="23">
        <v>45380</v>
      </c>
      <c r="J76" s="5"/>
      <c r="L76" s="23">
        <v>45380</v>
      </c>
      <c r="M76" s="12"/>
    </row>
    <row r="77" spans="4:13" x14ac:dyDescent="0.25">
      <c r="D77" s="23">
        <v>45383</v>
      </c>
      <c r="E77" s="5"/>
      <c r="F77" s="1"/>
      <c r="I77" s="23">
        <v>45383</v>
      </c>
      <c r="J77" s="5"/>
      <c r="L77" s="23">
        <v>45383</v>
      </c>
      <c r="M77" s="12"/>
    </row>
    <row r="78" spans="4:13" x14ac:dyDescent="0.25">
      <c r="D78" s="23">
        <v>45384</v>
      </c>
      <c r="E78" s="5"/>
      <c r="F78" s="1"/>
      <c r="I78" s="23">
        <v>45384</v>
      </c>
      <c r="J78" s="5"/>
      <c r="L78" s="23">
        <v>45384</v>
      </c>
      <c r="M78" s="12"/>
    </row>
    <row r="79" spans="4:13" x14ac:dyDescent="0.25">
      <c r="D79" s="23">
        <v>45385</v>
      </c>
      <c r="E79" s="5"/>
      <c r="F79" s="1"/>
      <c r="I79" s="23">
        <v>45385</v>
      </c>
      <c r="J79" s="5"/>
      <c r="L79" s="23">
        <v>45385</v>
      </c>
      <c r="M79" s="12"/>
    </row>
    <row r="80" spans="4:13" x14ac:dyDescent="0.25">
      <c r="D80" s="23">
        <v>45386</v>
      </c>
      <c r="E80" s="5"/>
      <c r="F80" s="1"/>
      <c r="I80" s="23">
        <v>45386</v>
      </c>
      <c r="J80" s="5"/>
      <c r="L80" s="23">
        <v>45386</v>
      </c>
      <c r="M80" s="12"/>
    </row>
    <row r="81" spans="4:13" x14ac:dyDescent="0.25">
      <c r="D81" s="23">
        <v>45387</v>
      </c>
      <c r="E81" s="5"/>
      <c r="F81" s="1"/>
      <c r="I81" s="23">
        <v>45387</v>
      </c>
      <c r="J81" s="5"/>
      <c r="L81" s="23">
        <v>45387</v>
      </c>
      <c r="M81" s="12"/>
    </row>
    <row r="82" spans="4:13" x14ac:dyDescent="0.25">
      <c r="D82" s="23">
        <v>45390</v>
      </c>
      <c r="E82" s="5"/>
      <c r="F82" s="1"/>
      <c r="I82" s="23">
        <v>45390</v>
      </c>
      <c r="J82" s="5"/>
      <c r="L82" s="23">
        <v>45390</v>
      </c>
      <c r="M82" s="12"/>
    </row>
    <row r="83" spans="4:13" x14ac:dyDescent="0.25">
      <c r="D83" s="23">
        <v>45391</v>
      </c>
      <c r="E83" s="5"/>
      <c r="F83" s="1"/>
      <c r="I83" s="23">
        <v>45391</v>
      </c>
      <c r="J83" s="5"/>
      <c r="L83" s="23">
        <v>45391</v>
      </c>
      <c r="M83" s="12"/>
    </row>
    <row r="84" spans="4:13" x14ac:dyDescent="0.25">
      <c r="D84" s="23">
        <v>45392</v>
      </c>
      <c r="E84" s="5"/>
      <c r="F84" s="1"/>
      <c r="I84" s="23">
        <v>45392</v>
      </c>
      <c r="J84" s="5"/>
      <c r="L84" s="23">
        <v>45392</v>
      </c>
      <c r="M84" s="12"/>
    </row>
    <row r="85" spans="4:13" x14ac:dyDescent="0.25">
      <c r="D85" s="23">
        <v>45393</v>
      </c>
      <c r="E85" s="5"/>
      <c r="F85" s="1"/>
      <c r="I85" s="23">
        <v>45393</v>
      </c>
      <c r="J85" s="5"/>
      <c r="L85" s="23">
        <v>45393</v>
      </c>
      <c r="M85" s="12"/>
    </row>
    <row r="86" spans="4:13" x14ac:dyDescent="0.25">
      <c r="D86" s="23">
        <v>45394</v>
      </c>
      <c r="E86" s="5"/>
      <c r="F86" s="1"/>
      <c r="I86" s="23">
        <v>45394</v>
      </c>
      <c r="J86" s="5"/>
      <c r="L86" s="23">
        <v>45394</v>
      </c>
      <c r="M86" s="12"/>
    </row>
    <row r="87" spans="4:13" x14ac:dyDescent="0.25">
      <c r="D87" s="23">
        <v>45397</v>
      </c>
      <c r="E87" s="5"/>
      <c r="F87" s="1"/>
      <c r="I87" s="23">
        <v>45397</v>
      </c>
      <c r="J87" s="5"/>
      <c r="L87" s="23">
        <v>45397</v>
      </c>
      <c r="M87" s="12"/>
    </row>
    <row r="88" spans="4:13" x14ac:dyDescent="0.25">
      <c r="D88" s="23">
        <v>45398</v>
      </c>
      <c r="E88" s="5"/>
      <c r="F88" s="1"/>
      <c r="I88" s="23">
        <v>45398</v>
      </c>
      <c r="J88" s="5"/>
      <c r="L88" s="23">
        <v>45398</v>
      </c>
      <c r="M88" s="12"/>
    </row>
    <row r="89" spans="4:13" x14ac:dyDescent="0.25">
      <c r="D89" s="23">
        <v>45399</v>
      </c>
      <c r="E89" s="5"/>
      <c r="F89" s="1"/>
      <c r="I89" s="23">
        <v>45399</v>
      </c>
      <c r="J89" s="5"/>
      <c r="L89" s="23">
        <v>45399</v>
      </c>
      <c r="M89" s="12"/>
    </row>
    <row r="90" spans="4:13" x14ac:dyDescent="0.25">
      <c r="D90" s="23">
        <v>45400</v>
      </c>
      <c r="E90" s="5"/>
      <c r="F90" s="1"/>
      <c r="I90" s="23">
        <v>45400</v>
      </c>
      <c r="J90" s="5"/>
      <c r="L90" s="23">
        <v>45400</v>
      </c>
      <c r="M90" s="12"/>
    </row>
    <row r="91" spans="4:13" x14ac:dyDescent="0.25">
      <c r="D91" s="23">
        <v>45401</v>
      </c>
      <c r="E91" s="5"/>
      <c r="F91" s="1"/>
      <c r="I91" s="23">
        <v>45401</v>
      </c>
      <c r="J91" s="5"/>
      <c r="L91" s="23">
        <v>45401</v>
      </c>
      <c r="M91" s="12"/>
    </row>
    <row r="92" spans="4:13" x14ac:dyDescent="0.25">
      <c r="D92" s="23">
        <v>45404</v>
      </c>
      <c r="E92" s="5"/>
      <c r="F92" s="1"/>
      <c r="I92" s="23">
        <v>45404</v>
      </c>
      <c r="J92" s="5"/>
      <c r="L92" s="23">
        <v>45404</v>
      </c>
      <c r="M92" s="12"/>
    </row>
    <row r="93" spans="4:13" x14ac:dyDescent="0.25">
      <c r="D93" s="23">
        <v>45405</v>
      </c>
      <c r="E93" s="5"/>
      <c r="F93" s="1"/>
      <c r="I93" s="23">
        <v>45405</v>
      </c>
      <c r="J93" s="5"/>
      <c r="L93" s="23">
        <v>45405</v>
      </c>
      <c r="M93" s="12"/>
    </row>
    <row r="94" spans="4:13" x14ac:dyDescent="0.25">
      <c r="D94" s="23">
        <v>45406</v>
      </c>
      <c r="E94" s="5"/>
      <c r="F94" s="1"/>
      <c r="I94" s="23">
        <v>45406</v>
      </c>
      <c r="J94" s="5"/>
      <c r="L94" s="23">
        <v>45406</v>
      </c>
      <c r="M94" s="12"/>
    </row>
    <row r="95" spans="4:13" x14ac:dyDescent="0.25">
      <c r="D95" s="23">
        <v>45407</v>
      </c>
      <c r="E95" s="5"/>
      <c r="F95" s="1"/>
      <c r="I95" s="23">
        <v>45407</v>
      </c>
      <c r="J95" s="5"/>
      <c r="L95" s="23">
        <v>45407</v>
      </c>
      <c r="M95" s="12"/>
    </row>
    <row r="96" spans="4:13" x14ac:dyDescent="0.25">
      <c r="D96" s="23">
        <v>45408</v>
      </c>
      <c r="E96" s="5"/>
      <c r="F96" s="1"/>
      <c r="I96" s="23">
        <v>45408</v>
      </c>
      <c r="J96" s="5"/>
      <c r="L96" s="23">
        <v>45408</v>
      </c>
      <c r="M96" s="12"/>
    </row>
    <row r="97" spans="4:13" x14ac:dyDescent="0.25">
      <c r="D97" s="23">
        <v>45411</v>
      </c>
      <c r="E97" s="5"/>
      <c r="F97" s="1"/>
      <c r="I97" s="23">
        <v>45411</v>
      </c>
      <c r="J97" s="5"/>
      <c r="L97" s="23">
        <v>45411</v>
      </c>
      <c r="M97" s="12"/>
    </row>
    <row r="98" spans="4:13" x14ac:dyDescent="0.25">
      <c r="D98" s="23">
        <v>45412</v>
      </c>
      <c r="E98" s="5"/>
      <c r="F98" s="1"/>
      <c r="I98" s="23">
        <v>45412</v>
      </c>
      <c r="J98" s="5"/>
      <c r="L98" s="23">
        <v>45412</v>
      </c>
      <c r="M98" s="12"/>
    </row>
    <row r="99" spans="4:13" x14ac:dyDescent="0.25">
      <c r="D99" s="23">
        <v>45413</v>
      </c>
      <c r="E99" s="5"/>
      <c r="F99" s="1"/>
      <c r="I99" s="23">
        <v>45413</v>
      </c>
      <c r="J99" s="5"/>
      <c r="L99" s="23">
        <v>45413</v>
      </c>
      <c r="M99" s="12"/>
    </row>
    <row r="100" spans="4:13" x14ac:dyDescent="0.25">
      <c r="D100" s="23">
        <v>45414</v>
      </c>
      <c r="E100" s="5"/>
      <c r="F100" s="1"/>
      <c r="I100" s="23">
        <v>45414</v>
      </c>
      <c r="J100" s="5"/>
      <c r="L100" s="23">
        <v>45414</v>
      </c>
      <c r="M100" s="12"/>
    </row>
    <row r="101" spans="4:13" x14ac:dyDescent="0.25">
      <c r="D101" s="23">
        <v>45415</v>
      </c>
      <c r="E101" s="5"/>
      <c r="F101" s="1"/>
      <c r="I101" s="23">
        <v>45415</v>
      </c>
      <c r="J101" s="5"/>
      <c r="L101" s="23">
        <v>45415</v>
      </c>
      <c r="M101" s="12"/>
    </row>
    <row r="102" spans="4:13" x14ac:dyDescent="0.25">
      <c r="D102" s="23">
        <v>45418</v>
      </c>
      <c r="E102" s="5"/>
      <c r="F102" s="1"/>
      <c r="I102" s="23">
        <v>45418</v>
      </c>
      <c r="J102" s="5"/>
      <c r="L102" s="23">
        <v>45418</v>
      </c>
      <c r="M102" s="12"/>
    </row>
    <row r="103" spans="4:13" x14ac:dyDescent="0.25">
      <c r="D103" s="23">
        <v>45419</v>
      </c>
      <c r="E103" s="5"/>
      <c r="F103" s="1"/>
      <c r="I103" s="23">
        <v>45419</v>
      </c>
      <c r="J103" s="5"/>
      <c r="L103" s="23">
        <v>45419</v>
      </c>
      <c r="M103" s="12"/>
    </row>
    <row r="104" spans="4:13" x14ac:dyDescent="0.25">
      <c r="D104" s="23">
        <v>45420</v>
      </c>
      <c r="E104" s="5"/>
      <c r="F104" s="1"/>
      <c r="I104" s="23">
        <v>45420</v>
      </c>
      <c r="J104" s="5"/>
      <c r="L104" s="23">
        <v>45420</v>
      </c>
      <c r="M104" s="12"/>
    </row>
    <row r="105" spans="4:13" x14ac:dyDescent="0.25">
      <c r="D105" s="23">
        <v>45421</v>
      </c>
      <c r="E105" s="5"/>
      <c r="F105" s="1"/>
      <c r="I105" s="23">
        <v>45421</v>
      </c>
      <c r="J105" s="5"/>
      <c r="L105" s="23">
        <v>45421</v>
      </c>
      <c r="M105" s="12"/>
    </row>
    <row r="106" spans="4:13" x14ac:dyDescent="0.25">
      <c r="D106" s="23">
        <v>45422</v>
      </c>
      <c r="E106" s="5"/>
      <c r="F106" s="1"/>
      <c r="I106" s="23">
        <v>45422</v>
      </c>
      <c r="J106" s="5"/>
      <c r="L106" s="23">
        <v>45422</v>
      </c>
      <c r="M106" s="12"/>
    </row>
    <row r="107" spans="4:13" x14ac:dyDescent="0.25">
      <c r="D107" s="23">
        <v>45425</v>
      </c>
      <c r="E107" s="5"/>
      <c r="F107" s="1"/>
      <c r="I107" s="23">
        <v>45425</v>
      </c>
      <c r="J107" s="5"/>
      <c r="L107" s="23">
        <v>45425</v>
      </c>
      <c r="M107" s="12"/>
    </row>
    <row r="108" spans="4:13" x14ac:dyDescent="0.25">
      <c r="D108" s="23">
        <v>45426</v>
      </c>
      <c r="E108" s="5"/>
      <c r="F108" s="1"/>
      <c r="I108" s="23">
        <v>45426</v>
      </c>
      <c r="J108" s="5"/>
      <c r="L108" s="23">
        <v>45426</v>
      </c>
      <c r="M108" s="12"/>
    </row>
    <row r="109" spans="4:13" x14ac:dyDescent="0.25">
      <c r="D109" s="23">
        <v>45427</v>
      </c>
      <c r="E109" s="5"/>
      <c r="F109" s="1"/>
      <c r="I109" s="23">
        <v>45427</v>
      </c>
      <c r="J109" s="5"/>
      <c r="L109" s="23">
        <v>45427</v>
      </c>
      <c r="M109" s="12"/>
    </row>
    <row r="110" spans="4:13" x14ac:dyDescent="0.25">
      <c r="D110" s="23">
        <v>45428</v>
      </c>
      <c r="E110" s="5"/>
      <c r="F110" s="1"/>
      <c r="I110" s="23">
        <v>45428</v>
      </c>
      <c r="J110" s="5"/>
      <c r="L110" s="23">
        <v>45428</v>
      </c>
      <c r="M110" s="12"/>
    </row>
    <row r="111" spans="4:13" x14ac:dyDescent="0.25">
      <c r="D111" s="23">
        <v>45429</v>
      </c>
      <c r="E111" s="5"/>
      <c r="F111" s="1"/>
      <c r="I111" s="23">
        <v>45429</v>
      </c>
      <c r="J111" s="5"/>
      <c r="L111" s="23">
        <v>45429</v>
      </c>
      <c r="M111" s="12"/>
    </row>
    <row r="112" spans="4:13" x14ac:dyDescent="0.25">
      <c r="D112" s="23">
        <v>45432</v>
      </c>
      <c r="E112" s="5"/>
      <c r="F112" s="1"/>
      <c r="I112" s="23">
        <v>45432</v>
      </c>
      <c r="J112" s="5"/>
      <c r="L112" s="23">
        <v>45432</v>
      </c>
      <c r="M112" s="12"/>
    </row>
    <row r="113" spans="4:13" x14ac:dyDescent="0.25">
      <c r="D113" s="23">
        <v>45433</v>
      </c>
      <c r="E113" s="5"/>
      <c r="F113" s="1"/>
      <c r="I113" s="23">
        <v>45433</v>
      </c>
      <c r="J113" s="5"/>
      <c r="L113" s="23">
        <v>45433</v>
      </c>
      <c r="M113" s="12"/>
    </row>
    <row r="114" spans="4:13" x14ac:dyDescent="0.25">
      <c r="D114" s="23">
        <v>45434</v>
      </c>
      <c r="E114" s="5"/>
      <c r="F114" s="1"/>
      <c r="I114" s="23">
        <v>45434</v>
      </c>
      <c r="J114" s="5"/>
      <c r="L114" s="23">
        <v>45434</v>
      </c>
      <c r="M114" s="12"/>
    </row>
    <row r="115" spans="4:13" x14ac:dyDescent="0.25">
      <c r="D115" s="23">
        <v>45435</v>
      </c>
      <c r="E115" s="5"/>
      <c r="F115" s="1"/>
      <c r="I115" s="23">
        <v>45435</v>
      </c>
      <c r="J115" s="5"/>
      <c r="L115" s="23">
        <v>45435</v>
      </c>
      <c r="M115" s="12"/>
    </row>
    <row r="116" spans="4:13" x14ac:dyDescent="0.25">
      <c r="D116" s="23">
        <v>45436</v>
      </c>
      <c r="E116" s="5"/>
      <c r="F116" s="1" t="str">
        <f>IF(ISBLANK(E116),"",Information!$D$4*2)</f>
        <v/>
      </c>
      <c r="I116" s="23">
        <v>45436</v>
      </c>
      <c r="J116" s="5"/>
      <c r="L116" s="23">
        <v>45436</v>
      </c>
      <c r="M116" s="12"/>
    </row>
    <row r="117" spans="4:13" x14ac:dyDescent="0.25">
      <c r="D117" s="23">
        <v>45439</v>
      </c>
      <c r="E117" s="5"/>
      <c r="F117" s="1" t="str">
        <f>IF(ISBLANK(E117),"",Information!$D$4*2)</f>
        <v/>
      </c>
      <c r="I117" s="23">
        <v>45439</v>
      </c>
      <c r="J117" s="5"/>
      <c r="L117" s="23">
        <v>45439</v>
      </c>
      <c r="M117" s="12"/>
    </row>
    <row r="118" spans="4:13" x14ac:dyDescent="0.25">
      <c r="D118" s="23">
        <v>45440</v>
      </c>
      <c r="E118" s="5"/>
      <c r="F118" s="1" t="str">
        <f>IF(ISBLANK(E118),"",Information!$D$4*2)</f>
        <v/>
      </c>
      <c r="I118" s="23">
        <v>45440</v>
      </c>
      <c r="J118" s="5"/>
      <c r="L118" s="23">
        <v>45440</v>
      </c>
      <c r="M118" s="12"/>
    </row>
    <row r="119" spans="4:13" x14ac:dyDescent="0.25">
      <c r="D119" s="23">
        <v>45441</v>
      </c>
      <c r="E119" s="5"/>
      <c r="F119" s="1" t="str">
        <f>IF(ISBLANK(E119),"",Information!$D$4*2)</f>
        <v/>
      </c>
      <c r="I119" s="23">
        <v>45441</v>
      </c>
      <c r="J119" s="5"/>
      <c r="L119" s="23">
        <v>45441</v>
      </c>
      <c r="M119" s="12"/>
    </row>
    <row r="120" spans="4:13" x14ac:dyDescent="0.25">
      <c r="D120" s="23">
        <v>45442</v>
      </c>
      <c r="E120" s="5"/>
      <c r="F120" s="1" t="str">
        <f>IF(ISBLANK(E120),"",Information!$D$4*2)</f>
        <v/>
      </c>
      <c r="I120" s="23">
        <v>45442</v>
      </c>
      <c r="J120" s="5"/>
      <c r="L120" s="23">
        <v>45442</v>
      </c>
      <c r="M120" s="12"/>
    </row>
    <row r="121" spans="4:13" x14ac:dyDescent="0.25">
      <c r="D121" s="23">
        <v>45443</v>
      </c>
      <c r="E121" s="5"/>
      <c r="F121" s="1" t="str">
        <f>IF(ISBLANK(E121),"",Information!$D$4*2)</f>
        <v/>
      </c>
      <c r="I121" s="23">
        <v>45443</v>
      </c>
      <c r="J121" s="5"/>
      <c r="L121" s="23">
        <v>45443</v>
      </c>
      <c r="M121" s="12"/>
    </row>
    <row r="122" spans="4:13" x14ac:dyDescent="0.25">
      <c r="D122" s="23">
        <v>45446</v>
      </c>
      <c r="E122" s="5"/>
      <c r="F122" s="1" t="str">
        <f>IF(ISBLANK(E122),"",Information!$D$4*2)</f>
        <v/>
      </c>
      <c r="I122" s="23">
        <v>45446</v>
      </c>
      <c r="J122" s="5"/>
      <c r="L122" s="23">
        <v>45446</v>
      </c>
      <c r="M122" s="12"/>
    </row>
    <row r="123" spans="4:13" x14ac:dyDescent="0.25">
      <c r="D123" s="23">
        <v>45447</v>
      </c>
      <c r="E123" s="5"/>
      <c r="F123" s="1" t="str">
        <f>IF(ISBLANK(E123),"",Information!$D$4*2)</f>
        <v/>
      </c>
      <c r="I123" s="23">
        <v>45447</v>
      </c>
      <c r="J123" s="5"/>
      <c r="L123" s="23">
        <v>45447</v>
      </c>
      <c r="M123" s="12"/>
    </row>
    <row r="124" spans="4:13" x14ac:dyDescent="0.25">
      <c r="D124" s="23">
        <v>45448</v>
      </c>
      <c r="E124" s="5"/>
      <c r="F124" s="1" t="str">
        <f>IF(ISBLANK(E124),"",Information!$D$4*2)</f>
        <v/>
      </c>
      <c r="I124" s="23">
        <v>45448</v>
      </c>
      <c r="J124" s="5"/>
      <c r="L124" s="23">
        <v>45448</v>
      </c>
      <c r="M124" s="12"/>
    </row>
    <row r="125" spans="4:13" x14ac:dyDescent="0.25">
      <c r="D125" s="23">
        <v>45449</v>
      </c>
      <c r="E125" s="5"/>
      <c r="F125" s="1" t="str">
        <f>IF(ISBLANK(E125),"",Information!$D$4*2)</f>
        <v/>
      </c>
      <c r="I125" s="23">
        <v>45449</v>
      </c>
      <c r="J125" s="5"/>
      <c r="L125" s="23">
        <v>45449</v>
      </c>
      <c r="M125" s="12"/>
    </row>
    <row r="126" spans="4:13" x14ac:dyDescent="0.25">
      <c r="D126" s="23">
        <v>45450</v>
      </c>
      <c r="E126" s="5"/>
      <c r="F126" s="1" t="str">
        <f>IF(ISBLANK(E126),"",Information!$D$4*2)</f>
        <v/>
      </c>
      <c r="I126" s="23">
        <v>45450</v>
      </c>
      <c r="J126" s="5"/>
      <c r="L126" s="23">
        <v>45450</v>
      </c>
      <c r="M126" s="12"/>
    </row>
    <row r="127" spans="4:13" x14ac:dyDescent="0.25">
      <c r="D127" s="23">
        <v>45453</v>
      </c>
      <c r="E127" s="5"/>
      <c r="F127" s="1" t="str">
        <f>IF(ISBLANK(E127),"",Information!$D$4*2)</f>
        <v/>
      </c>
      <c r="I127" s="23">
        <v>45453</v>
      </c>
      <c r="J127" s="5"/>
      <c r="L127" s="23">
        <v>45453</v>
      </c>
      <c r="M127" s="12"/>
    </row>
    <row r="128" spans="4:13" x14ac:dyDescent="0.25">
      <c r="D128" s="23">
        <v>45454</v>
      </c>
      <c r="E128" s="5"/>
      <c r="F128" s="1" t="str">
        <f>IF(ISBLANK(E128),"",Information!$D$4*2)</f>
        <v/>
      </c>
      <c r="I128" s="23">
        <v>45454</v>
      </c>
      <c r="J128" s="5"/>
      <c r="L128" s="23">
        <v>45454</v>
      </c>
      <c r="M128" s="12"/>
    </row>
    <row r="129" spans="4:13" x14ac:dyDescent="0.25">
      <c r="D129" s="23">
        <v>45455</v>
      </c>
      <c r="E129" s="5"/>
      <c r="F129" s="1" t="str">
        <f>IF(ISBLANK(E129),"",Information!$D$4*2)</f>
        <v/>
      </c>
      <c r="I129" s="23">
        <v>45455</v>
      </c>
      <c r="J129" s="5"/>
      <c r="L129" s="23">
        <v>45455</v>
      </c>
      <c r="M129" s="12"/>
    </row>
    <row r="130" spans="4:13" x14ac:dyDescent="0.25">
      <c r="D130" s="23">
        <v>45456</v>
      </c>
      <c r="E130" s="5"/>
      <c r="F130" s="1" t="str">
        <f>IF(ISBLANK(E130),"",Information!$D$4*2)</f>
        <v/>
      </c>
      <c r="I130" s="23">
        <v>45456</v>
      </c>
      <c r="J130" s="5"/>
      <c r="L130" s="23">
        <v>45456</v>
      </c>
      <c r="M130" s="12"/>
    </row>
    <row r="131" spans="4:13" x14ac:dyDescent="0.25">
      <c r="D131" s="23">
        <v>45457</v>
      </c>
      <c r="E131" s="5"/>
      <c r="F131" s="1" t="str">
        <f>IF(ISBLANK(E131),"",Information!$D$4*2)</f>
        <v/>
      </c>
      <c r="I131" s="23">
        <v>45457</v>
      </c>
      <c r="J131" s="5"/>
      <c r="L131" s="23">
        <v>45457</v>
      </c>
      <c r="M131" s="12"/>
    </row>
    <row r="132" spans="4:13" x14ac:dyDescent="0.25">
      <c r="D132" s="23">
        <v>45460</v>
      </c>
      <c r="E132" s="5"/>
      <c r="F132" s="1" t="str">
        <f>IF(ISBLANK(E132),"",Information!$D$4*2)</f>
        <v/>
      </c>
      <c r="I132" s="23">
        <v>45460</v>
      </c>
      <c r="J132" s="5"/>
      <c r="L132" s="23">
        <v>45460</v>
      </c>
      <c r="M132" s="12"/>
    </row>
    <row r="133" spans="4:13" x14ac:dyDescent="0.25">
      <c r="D133" s="23">
        <v>45461</v>
      </c>
      <c r="E133" s="5"/>
      <c r="F133" s="1" t="str">
        <f>IF(ISBLANK(E133),"",Information!$D$4*2)</f>
        <v/>
      </c>
      <c r="I133" s="23">
        <v>45461</v>
      </c>
      <c r="J133" s="5"/>
      <c r="L133" s="23">
        <v>45461</v>
      </c>
      <c r="M133" s="12"/>
    </row>
    <row r="134" spans="4:13" x14ac:dyDescent="0.25">
      <c r="D134" s="23">
        <v>45462</v>
      </c>
      <c r="E134" s="5"/>
      <c r="F134" s="1" t="str">
        <f>IF(ISBLANK(E134),"",Information!$D$4*2)</f>
        <v/>
      </c>
      <c r="I134" s="23">
        <v>45462</v>
      </c>
      <c r="J134" s="5"/>
      <c r="L134" s="23">
        <v>45462</v>
      </c>
      <c r="M134" s="12"/>
    </row>
    <row r="135" spans="4:13" x14ac:dyDescent="0.25">
      <c r="D135" s="23">
        <v>45463</v>
      </c>
      <c r="E135" s="5"/>
      <c r="F135" s="1" t="str">
        <f>IF(ISBLANK(E135),"",Information!$D$4*2)</f>
        <v/>
      </c>
      <c r="I135" s="23">
        <v>45463</v>
      </c>
      <c r="J135" s="5"/>
      <c r="L135" s="23">
        <v>45463</v>
      </c>
      <c r="M135" s="12"/>
    </row>
    <row r="136" spans="4:13" x14ac:dyDescent="0.25">
      <c r="D136" s="23">
        <v>45464</v>
      </c>
      <c r="E136" s="5"/>
      <c r="F136" s="1" t="str">
        <f>IF(ISBLANK(E136),"",Information!$D$4*2)</f>
        <v/>
      </c>
      <c r="I136" s="23">
        <v>45464</v>
      </c>
      <c r="J136" s="5"/>
      <c r="L136" s="23">
        <v>45464</v>
      </c>
      <c r="M136" s="12"/>
    </row>
    <row r="137" spans="4:13" x14ac:dyDescent="0.25">
      <c r="D137" s="23">
        <v>45467</v>
      </c>
      <c r="E137" s="5"/>
      <c r="F137" s="1" t="str">
        <f>IF(ISBLANK(E137),"",Information!$D$4*2)</f>
        <v/>
      </c>
      <c r="I137" s="23">
        <v>45467</v>
      </c>
      <c r="J137" s="5"/>
      <c r="L137" s="23">
        <v>45467</v>
      </c>
      <c r="M137" s="12"/>
    </row>
    <row r="138" spans="4:13" x14ac:dyDescent="0.25">
      <c r="D138" s="23">
        <v>45468</v>
      </c>
      <c r="E138" s="5"/>
      <c r="F138" s="1" t="str">
        <f>IF(ISBLANK(E138),"",Information!$D$4*2)</f>
        <v/>
      </c>
      <c r="I138" s="23">
        <v>45468</v>
      </c>
      <c r="J138" s="5"/>
      <c r="L138" s="23">
        <v>45468</v>
      </c>
      <c r="M138" s="12"/>
    </row>
    <row r="139" spans="4:13" x14ac:dyDescent="0.25">
      <c r="D139" s="23">
        <v>45469</v>
      </c>
      <c r="E139" s="5"/>
      <c r="F139" s="1" t="str">
        <f>IF(ISBLANK(E139),"",Information!$D$4*2)</f>
        <v/>
      </c>
      <c r="I139" s="23">
        <v>45469</v>
      </c>
      <c r="J139" s="5"/>
      <c r="L139" s="23">
        <v>45469</v>
      </c>
      <c r="M139" s="12"/>
    </row>
    <row r="140" spans="4:13" x14ac:dyDescent="0.25">
      <c r="D140" s="23">
        <v>45470</v>
      </c>
      <c r="E140" s="5"/>
      <c r="F140" s="1" t="str">
        <f>IF(ISBLANK(E140),"",Information!$D$4*2)</f>
        <v/>
      </c>
      <c r="I140" s="23">
        <v>45470</v>
      </c>
      <c r="J140" s="5"/>
      <c r="L140" s="23">
        <v>45470</v>
      </c>
      <c r="M140" s="12"/>
    </row>
    <row r="141" spans="4:13" x14ac:dyDescent="0.25">
      <c r="D141" s="23">
        <v>45471</v>
      </c>
      <c r="E141" s="5"/>
      <c r="F141" s="1" t="str">
        <f>IF(ISBLANK(E141),"",Information!$D$4*2)</f>
        <v/>
      </c>
      <c r="I141" s="23">
        <v>45471</v>
      </c>
      <c r="J141" s="5"/>
      <c r="L141" s="23">
        <v>45471</v>
      </c>
      <c r="M141" s="12"/>
    </row>
  </sheetData>
  <mergeCells count="7">
    <mergeCell ref="L1:M3"/>
    <mergeCell ref="A1:B3"/>
    <mergeCell ref="D7:F7"/>
    <mergeCell ref="D8:F8"/>
    <mergeCell ref="D4:F4"/>
    <mergeCell ref="I1:J3"/>
    <mergeCell ref="D1:G3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3"/>
  <sheetViews>
    <sheetView showGridLines="0" workbookViewId="0">
      <selection activeCell="M9" sqref="M9"/>
    </sheetView>
  </sheetViews>
  <sheetFormatPr baseColWidth="10" defaultColWidth="9.140625" defaultRowHeight="15" x14ac:dyDescent="0.25"/>
  <cols>
    <col min="1" max="1" width="15.140625" customWidth="1"/>
    <col min="2" max="2" width="9.140625" customWidth="1"/>
    <col min="3" max="3" width="2.140625" customWidth="1"/>
    <col min="4" max="4" width="27.140625" customWidth="1"/>
    <col min="5" max="5" width="14.7109375" bestFit="1" customWidth="1"/>
    <col min="6" max="6" width="13.42578125" customWidth="1"/>
    <col min="7" max="7" width="9.140625" customWidth="1"/>
    <col min="8" max="8" width="3.5703125" customWidth="1"/>
    <col min="9" max="9" width="29" customWidth="1"/>
    <col min="10" max="10" width="15.28515625" customWidth="1"/>
    <col min="11" max="11" width="3.5703125" customWidth="1"/>
    <col min="12" max="12" width="27.5703125" customWidth="1"/>
    <col min="13" max="13" width="16.5703125" customWidth="1"/>
    <col min="14" max="256" width="11.42578125" customWidth="1"/>
  </cols>
  <sheetData>
    <row r="1" spans="1:13" x14ac:dyDescent="0.25">
      <c r="A1" s="39" t="s">
        <v>5</v>
      </c>
      <c r="B1" s="40"/>
      <c r="D1" s="51" t="s">
        <v>6</v>
      </c>
      <c r="E1" s="52"/>
      <c r="F1" s="52"/>
      <c r="G1" s="53"/>
      <c r="I1" s="39" t="s">
        <v>7</v>
      </c>
      <c r="J1" s="40"/>
      <c r="L1" s="39" t="s">
        <v>8</v>
      </c>
      <c r="M1" s="40"/>
    </row>
    <row r="2" spans="1:13" x14ac:dyDescent="0.25">
      <c r="A2" s="41"/>
      <c r="B2" s="42"/>
      <c r="D2" s="54"/>
      <c r="E2" s="55"/>
      <c r="F2" s="55"/>
      <c r="G2" s="56"/>
      <c r="I2" s="41"/>
      <c r="J2" s="42"/>
      <c r="L2" s="41"/>
      <c r="M2" s="42"/>
    </row>
    <row r="3" spans="1:13" x14ac:dyDescent="0.25">
      <c r="A3" s="43"/>
      <c r="B3" s="44"/>
      <c r="D3" s="57"/>
      <c r="E3" s="58"/>
      <c r="F3" s="58"/>
      <c r="G3" s="59"/>
      <c r="I3" s="43"/>
      <c r="J3" s="44"/>
      <c r="L3" s="43"/>
      <c r="M3" s="44"/>
    </row>
    <row r="4" spans="1:13" x14ac:dyDescent="0.25">
      <c r="D4" s="49" t="s">
        <v>9</v>
      </c>
      <c r="E4" s="50"/>
      <c r="F4" s="50"/>
      <c r="G4" s="11">
        <v>0.25</v>
      </c>
      <c r="I4" t="s">
        <v>10</v>
      </c>
      <c r="J4" s="8">
        <v>100</v>
      </c>
    </row>
    <row r="5" spans="1:13" x14ac:dyDescent="0.25">
      <c r="I5" t="s">
        <v>11</v>
      </c>
      <c r="J5" s="8">
        <v>200</v>
      </c>
    </row>
    <row r="6" spans="1:13" x14ac:dyDescent="0.25">
      <c r="I6" t="s">
        <v>12</v>
      </c>
      <c r="J6" s="8">
        <v>300</v>
      </c>
    </row>
    <row r="7" spans="1:13" x14ac:dyDescent="0.25">
      <c r="D7" s="45" t="s">
        <v>13</v>
      </c>
      <c r="E7" s="45"/>
      <c r="F7" s="45"/>
      <c r="G7" s="4">
        <f>SUM(F12:F143)</f>
        <v>0</v>
      </c>
      <c r="I7" s="9" t="s">
        <v>14</v>
      </c>
      <c r="J7" s="24">
        <f>COUNT(J12:J143)</f>
        <v>0</v>
      </c>
    </row>
    <row r="8" spans="1:13" s="15" customFormat="1" ht="35.25" customHeight="1" x14ac:dyDescent="0.25">
      <c r="A8" s="13" t="s">
        <v>15</v>
      </c>
      <c r="B8" s="14">
        <f>IF(('Semestre 1'!B8+G8+J8+M8)&gt;300,0,G8+J8+M8)</f>
        <v>0</v>
      </c>
      <c r="D8" s="46" t="s">
        <v>16</v>
      </c>
      <c r="E8" s="47"/>
      <c r="F8" s="48"/>
      <c r="G8" s="14">
        <f>G7*G4</f>
        <v>0</v>
      </c>
      <c r="I8" s="13" t="s">
        <v>17</v>
      </c>
      <c r="J8" s="25">
        <f>IF((J7+'Semestre 1'!J7)&gt;89,J6,IF((J7+'Semestre 1'!J7)&gt;59,J5,IF((J7+'Semestre 1'!J7)&gt;29,J4,0)))-'Semestre 1'!J8</f>
        <v>0</v>
      </c>
      <c r="L8" s="27" t="s">
        <v>18</v>
      </c>
      <c r="M8" s="16">
        <f>IF('Semestre 1'!M8&gt;=300,0,SUM(M12:M143)-'Semestre 1'!M8)</f>
        <v>0</v>
      </c>
    </row>
    <row r="10" spans="1:13" x14ac:dyDescent="0.25">
      <c r="D10" s="3" t="s">
        <v>19</v>
      </c>
      <c r="E10" s="3" t="s">
        <v>20</v>
      </c>
      <c r="F10" s="3" t="s">
        <v>21</v>
      </c>
      <c r="I10" s="26" t="s">
        <v>19</v>
      </c>
      <c r="J10" s="29" t="s">
        <v>20</v>
      </c>
      <c r="L10" s="29" t="s">
        <v>19</v>
      </c>
      <c r="M10" s="28" t="s">
        <v>22</v>
      </c>
    </row>
    <row r="11" spans="1:13" s="17" customFormat="1" x14ac:dyDescent="0.25">
      <c r="A11" s="17" t="s">
        <v>23</v>
      </c>
      <c r="D11" s="18">
        <v>45108</v>
      </c>
      <c r="E11" s="19">
        <v>0.375</v>
      </c>
      <c r="F11" s="20">
        <f>IF(ISBLANK(E11),"",Information!$D$4*2)</f>
        <v>0</v>
      </c>
      <c r="I11" s="32">
        <v>45108</v>
      </c>
      <c r="J11" s="30">
        <v>0.375</v>
      </c>
      <c r="L11" s="33">
        <v>45108</v>
      </c>
      <c r="M11" s="34">
        <v>5</v>
      </c>
    </row>
    <row r="12" spans="1:13" x14ac:dyDescent="0.25">
      <c r="D12" s="23">
        <v>45474</v>
      </c>
      <c r="E12" s="5"/>
      <c r="F12" s="1" t="str">
        <f>IF(ISBLANK(E12),"",Information!$D$4*2)</f>
        <v/>
      </c>
      <c r="I12" s="23">
        <v>45474</v>
      </c>
      <c r="J12" s="31"/>
      <c r="K12" t="str">
        <f>IF(ISBLANK(J12),"",Information!$D$4*2)</f>
        <v/>
      </c>
      <c r="L12" s="23">
        <v>45474</v>
      </c>
      <c r="M12" s="35"/>
    </row>
    <row r="13" spans="1:13" x14ac:dyDescent="0.25">
      <c r="D13" s="23">
        <v>45475</v>
      </c>
      <c r="E13" s="5"/>
      <c r="F13" s="1" t="str">
        <f>IF(ISBLANK(E13),"",Information!$D$4*2)</f>
        <v/>
      </c>
      <c r="I13" s="23">
        <v>45475</v>
      </c>
      <c r="J13" s="31"/>
      <c r="K13" t="str">
        <f>IF(ISBLANK(J13),"",Information!$D$4*2)</f>
        <v/>
      </c>
      <c r="L13" s="23">
        <v>45475</v>
      </c>
      <c r="M13" s="35"/>
    </row>
    <row r="14" spans="1:13" x14ac:dyDescent="0.25">
      <c r="D14" s="23">
        <v>45476</v>
      </c>
      <c r="E14" s="5"/>
      <c r="F14" s="1" t="str">
        <f>IF(ISBLANK(E14),"",Information!$D$4*2)</f>
        <v/>
      </c>
      <c r="I14" s="23">
        <v>45476</v>
      </c>
      <c r="J14" s="31"/>
      <c r="K14" t="str">
        <f>IF(ISBLANK(J14),"",Information!$D$4*2)</f>
        <v/>
      </c>
      <c r="L14" s="23">
        <v>45476</v>
      </c>
      <c r="M14" s="35"/>
    </row>
    <row r="15" spans="1:13" x14ac:dyDescent="0.25">
      <c r="D15" s="23">
        <v>45477</v>
      </c>
      <c r="E15" s="5"/>
      <c r="F15" s="1" t="str">
        <f>IF(ISBLANK(E15),"",Information!$D$4*2)</f>
        <v/>
      </c>
      <c r="I15" s="23">
        <v>45477</v>
      </c>
      <c r="J15" s="31"/>
      <c r="K15" t="str">
        <f>IF(ISBLANK(J15),"",Information!$D$4*2)</f>
        <v/>
      </c>
      <c r="L15" s="23">
        <v>45477</v>
      </c>
      <c r="M15" s="35"/>
    </row>
    <row r="16" spans="1:13" x14ac:dyDescent="0.25">
      <c r="D16" s="23">
        <v>45478</v>
      </c>
      <c r="E16" s="5"/>
      <c r="F16" s="1" t="str">
        <f>IF(ISBLANK(E16),"",Information!$D$4*2)</f>
        <v/>
      </c>
      <c r="I16" s="23">
        <v>45478</v>
      </c>
      <c r="J16" s="31"/>
      <c r="K16" t="str">
        <f>IF(ISBLANK(J16),"",Information!$D$4*2)</f>
        <v/>
      </c>
      <c r="L16" s="23">
        <v>45478</v>
      </c>
      <c r="M16" s="35"/>
    </row>
    <row r="17" spans="4:13" x14ac:dyDescent="0.25">
      <c r="D17" s="23">
        <v>45481</v>
      </c>
      <c r="E17" s="5"/>
      <c r="F17" s="1" t="str">
        <f>IF(ISBLANK(E17),"",Information!$D$4*2)</f>
        <v/>
      </c>
      <c r="I17" s="23">
        <v>45481</v>
      </c>
      <c r="J17" s="31"/>
      <c r="K17" t="str">
        <f>IF(ISBLANK(J17),"",Information!$D$4*2)</f>
        <v/>
      </c>
      <c r="L17" s="23">
        <v>45481</v>
      </c>
      <c r="M17" s="35"/>
    </row>
    <row r="18" spans="4:13" x14ac:dyDescent="0.25">
      <c r="D18" s="23">
        <v>45482</v>
      </c>
      <c r="E18" s="5"/>
      <c r="F18" s="1" t="str">
        <f>IF(ISBLANK(E18),"",Information!$D$4*2)</f>
        <v/>
      </c>
      <c r="I18" s="23">
        <v>45482</v>
      </c>
      <c r="J18" s="31"/>
      <c r="K18" t="str">
        <f>IF(ISBLANK(J18),"",Information!$D$4*2)</f>
        <v/>
      </c>
      <c r="L18" s="23">
        <v>45482</v>
      </c>
      <c r="M18" s="35"/>
    </row>
    <row r="19" spans="4:13" x14ac:dyDescent="0.25">
      <c r="D19" s="23">
        <v>45483</v>
      </c>
      <c r="E19" s="5"/>
      <c r="F19" s="1" t="str">
        <f>IF(ISBLANK(E19),"",Information!$D$4*2)</f>
        <v/>
      </c>
      <c r="I19" s="23">
        <v>45483</v>
      </c>
      <c r="J19" s="31"/>
      <c r="K19" t="str">
        <f>IF(ISBLANK(J19),"",Information!$D$4*2)</f>
        <v/>
      </c>
      <c r="L19" s="23">
        <v>45483</v>
      </c>
      <c r="M19" s="35"/>
    </row>
    <row r="20" spans="4:13" x14ac:dyDescent="0.25">
      <c r="D20" s="23">
        <v>45484</v>
      </c>
      <c r="E20" s="5"/>
      <c r="F20" s="1" t="str">
        <f>IF(ISBLANK(E20),"",Information!$D$4*2)</f>
        <v/>
      </c>
      <c r="I20" s="23">
        <v>45484</v>
      </c>
      <c r="J20" s="31"/>
      <c r="K20" t="str">
        <f>IF(ISBLANK(J20),"",Information!$D$4*2)</f>
        <v/>
      </c>
      <c r="L20" s="23">
        <v>45484</v>
      </c>
      <c r="M20" s="35"/>
    </row>
    <row r="21" spans="4:13" x14ac:dyDescent="0.25">
      <c r="D21" s="23">
        <v>45485</v>
      </c>
      <c r="E21" s="5"/>
      <c r="F21" s="1" t="str">
        <f>IF(ISBLANK(E21),"",Information!$D$4*2)</f>
        <v/>
      </c>
      <c r="I21" s="23">
        <v>45485</v>
      </c>
      <c r="J21" s="31"/>
      <c r="K21" t="str">
        <f>IF(ISBLANK(J21),"",Information!$D$4*2)</f>
        <v/>
      </c>
      <c r="L21" s="23">
        <v>45485</v>
      </c>
      <c r="M21" s="35"/>
    </row>
    <row r="22" spans="4:13" x14ac:dyDescent="0.25">
      <c r="D22" s="23">
        <v>45488</v>
      </c>
      <c r="E22" s="5"/>
      <c r="F22" s="1" t="str">
        <f>IF(ISBLANK(E22),"",Information!$D$4*2)</f>
        <v/>
      </c>
      <c r="I22" s="23">
        <v>45488</v>
      </c>
      <c r="J22" s="31"/>
      <c r="K22" t="str">
        <f>IF(ISBLANK(J22),"",Information!$D$4*2)</f>
        <v/>
      </c>
      <c r="L22" s="23">
        <v>45488</v>
      </c>
      <c r="M22" s="35"/>
    </row>
    <row r="23" spans="4:13" x14ac:dyDescent="0.25">
      <c r="D23" s="23">
        <v>45489</v>
      </c>
      <c r="E23" s="5"/>
      <c r="F23" s="1" t="str">
        <f>IF(ISBLANK(E23),"",Information!$D$4*2)</f>
        <v/>
      </c>
      <c r="I23" s="23">
        <v>45489</v>
      </c>
      <c r="J23" s="31"/>
      <c r="K23" t="str">
        <f>IF(ISBLANK(J23),"",Information!$D$4*2)</f>
        <v/>
      </c>
      <c r="L23" s="23">
        <v>45489</v>
      </c>
      <c r="M23" s="35"/>
    </row>
    <row r="24" spans="4:13" x14ac:dyDescent="0.25">
      <c r="D24" s="23">
        <v>45490</v>
      </c>
      <c r="E24" s="5"/>
      <c r="F24" s="1" t="str">
        <f>IF(ISBLANK(E24),"",Information!$D$4*2)</f>
        <v/>
      </c>
      <c r="I24" s="23">
        <v>45490</v>
      </c>
      <c r="J24" s="31"/>
      <c r="K24" t="str">
        <f>IF(ISBLANK(J24),"",Information!$D$4*2)</f>
        <v/>
      </c>
      <c r="L24" s="23">
        <v>45490</v>
      </c>
      <c r="M24" s="35"/>
    </row>
    <row r="25" spans="4:13" x14ac:dyDescent="0.25">
      <c r="D25" s="23">
        <v>45491</v>
      </c>
      <c r="E25" s="5"/>
      <c r="F25" s="1" t="str">
        <f>IF(ISBLANK(E25),"",Information!$D$4*2)</f>
        <v/>
      </c>
      <c r="I25" s="23">
        <v>45491</v>
      </c>
      <c r="J25" s="31"/>
      <c r="K25" t="str">
        <f>IF(ISBLANK(J25),"",Information!$D$4*2)</f>
        <v/>
      </c>
      <c r="L25" s="23">
        <v>45491</v>
      </c>
      <c r="M25" s="35"/>
    </row>
    <row r="26" spans="4:13" x14ac:dyDescent="0.25">
      <c r="D26" s="23">
        <v>45492</v>
      </c>
      <c r="E26" s="5"/>
      <c r="F26" s="1" t="str">
        <f>IF(ISBLANK(E26),"",Information!$D$4*2)</f>
        <v/>
      </c>
      <c r="I26" s="23">
        <v>45492</v>
      </c>
      <c r="J26" s="31"/>
      <c r="K26" t="str">
        <f>IF(ISBLANK(J26),"",Information!$D$4*2)</f>
        <v/>
      </c>
      <c r="L26" s="23">
        <v>45492</v>
      </c>
      <c r="M26" s="35"/>
    </row>
    <row r="27" spans="4:13" x14ac:dyDescent="0.25">
      <c r="D27" s="23">
        <v>45495</v>
      </c>
      <c r="E27" s="5"/>
      <c r="F27" s="1" t="str">
        <f>IF(ISBLANK(E27),"",Information!$D$4*2)</f>
        <v/>
      </c>
      <c r="I27" s="23">
        <v>45495</v>
      </c>
      <c r="J27" s="31"/>
      <c r="K27" t="str">
        <f>IF(ISBLANK(J27),"",Information!$D$4*2)</f>
        <v/>
      </c>
      <c r="L27" s="23">
        <v>45495</v>
      </c>
      <c r="M27" s="35"/>
    </row>
    <row r="28" spans="4:13" x14ac:dyDescent="0.25">
      <c r="D28" s="23">
        <v>45496</v>
      </c>
      <c r="E28" s="5"/>
      <c r="F28" s="1" t="str">
        <f>IF(ISBLANK(E28),"",Information!$D$4*2)</f>
        <v/>
      </c>
      <c r="I28" s="23">
        <v>45496</v>
      </c>
      <c r="J28" s="31"/>
      <c r="K28" t="str">
        <f>IF(ISBLANK(J28),"",Information!$D$4*2)</f>
        <v/>
      </c>
      <c r="L28" s="23">
        <v>45496</v>
      </c>
      <c r="M28" s="35"/>
    </row>
    <row r="29" spans="4:13" x14ac:dyDescent="0.25">
      <c r="D29" s="23">
        <v>45497</v>
      </c>
      <c r="E29" s="5"/>
      <c r="F29" s="1" t="str">
        <f>IF(ISBLANK(E29),"",Information!$D$4*2)</f>
        <v/>
      </c>
      <c r="I29" s="23">
        <v>45497</v>
      </c>
      <c r="J29" s="31"/>
      <c r="K29" t="str">
        <f>IF(ISBLANK(J29),"",Information!$D$4*2)</f>
        <v/>
      </c>
      <c r="L29" s="23">
        <v>45497</v>
      </c>
      <c r="M29" s="35"/>
    </row>
    <row r="30" spans="4:13" x14ac:dyDescent="0.25">
      <c r="D30" s="23">
        <v>45498</v>
      </c>
      <c r="E30" s="5"/>
      <c r="F30" s="1" t="str">
        <f>IF(ISBLANK(E30),"",Information!$D$4*2)</f>
        <v/>
      </c>
      <c r="I30" s="23">
        <v>45498</v>
      </c>
      <c r="J30" s="31"/>
      <c r="K30" t="str">
        <f>IF(ISBLANK(J30),"",Information!$D$4*2)</f>
        <v/>
      </c>
      <c r="L30" s="23">
        <v>45498</v>
      </c>
      <c r="M30" s="35"/>
    </row>
    <row r="31" spans="4:13" x14ac:dyDescent="0.25">
      <c r="D31" s="23">
        <v>45499</v>
      </c>
      <c r="E31" s="5"/>
      <c r="F31" s="1" t="str">
        <f>IF(ISBLANK(E31),"",Information!$D$4*2)</f>
        <v/>
      </c>
      <c r="I31" s="23">
        <v>45499</v>
      </c>
      <c r="J31" s="31"/>
      <c r="K31" t="str">
        <f>IF(ISBLANK(J31),"",Information!$D$4*2)</f>
        <v/>
      </c>
      <c r="L31" s="23">
        <v>45499</v>
      </c>
      <c r="M31" s="35"/>
    </row>
    <row r="32" spans="4:13" x14ac:dyDescent="0.25">
      <c r="D32" s="23">
        <v>45502</v>
      </c>
      <c r="E32" s="5"/>
      <c r="F32" s="1" t="str">
        <f>IF(ISBLANK(E32),"",Information!$D$4*2)</f>
        <v/>
      </c>
      <c r="I32" s="23">
        <v>45502</v>
      </c>
      <c r="J32" s="31"/>
      <c r="K32" t="str">
        <f>IF(ISBLANK(J32),"",Information!$D$4*2)</f>
        <v/>
      </c>
      <c r="L32" s="23">
        <v>45502</v>
      </c>
      <c r="M32" s="35"/>
    </row>
    <row r="33" spans="4:13" x14ac:dyDescent="0.25">
      <c r="D33" s="23">
        <v>45503</v>
      </c>
      <c r="E33" s="5"/>
      <c r="F33" s="1" t="str">
        <f>IF(ISBLANK(E33),"",Information!$D$4*2)</f>
        <v/>
      </c>
      <c r="I33" s="23">
        <v>45503</v>
      </c>
      <c r="J33" s="31"/>
      <c r="K33" t="str">
        <f>IF(ISBLANK(J33),"",Information!$D$4*2)</f>
        <v/>
      </c>
      <c r="L33" s="23">
        <v>45503</v>
      </c>
      <c r="M33" s="35"/>
    </row>
    <row r="34" spans="4:13" x14ac:dyDescent="0.25">
      <c r="D34" s="23">
        <v>45504</v>
      </c>
      <c r="E34" s="5"/>
      <c r="F34" s="1" t="str">
        <f>IF(ISBLANK(E34),"",Information!$D$4*2)</f>
        <v/>
      </c>
      <c r="I34" s="23">
        <v>45504</v>
      </c>
      <c r="J34" s="31"/>
      <c r="K34" t="str">
        <f>IF(ISBLANK(J34),"",Information!$D$4*2)</f>
        <v/>
      </c>
      <c r="L34" s="23">
        <v>45504</v>
      </c>
      <c r="M34" s="35"/>
    </row>
    <row r="35" spans="4:13" x14ac:dyDescent="0.25">
      <c r="D35" s="23">
        <v>45505</v>
      </c>
      <c r="E35" s="5"/>
      <c r="F35" s="1" t="str">
        <f>IF(ISBLANK(E35),"",Information!$D$4*2)</f>
        <v/>
      </c>
      <c r="I35" s="23">
        <v>45505</v>
      </c>
      <c r="J35" s="31"/>
      <c r="K35" t="str">
        <f>IF(ISBLANK(J35),"",Information!$D$4*2)</f>
        <v/>
      </c>
      <c r="L35" s="23">
        <v>45505</v>
      </c>
      <c r="M35" s="35"/>
    </row>
    <row r="36" spans="4:13" x14ac:dyDescent="0.25">
      <c r="D36" s="23">
        <v>45506</v>
      </c>
      <c r="E36" s="5"/>
      <c r="F36" s="1" t="str">
        <f>IF(ISBLANK(E36),"",Information!$D$4*2)</f>
        <v/>
      </c>
      <c r="I36" s="23">
        <v>45506</v>
      </c>
      <c r="J36" s="31"/>
      <c r="K36" t="str">
        <f>IF(ISBLANK(J36),"",Information!$D$4*2)</f>
        <v/>
      </c>
      <c r="L36" s="23">
        <v>45506</v>
      </c>
      <c r="M36" s="35"/>
    </row>
    <row r="37" spans="4:13" x14ac:dyDescent="0.25">
      <c r="D37" s="23">
        <v>45509</v>
      </c>
      <c r="E37" s="5"/>
      <c r="F37" s="1" t="str">
        <f>IF(ISBLANK(E37),"",Information!$D$4*2)</f>
        <v/>
      </c>
      <c r="I37" s="23">
        <v>45509</v>
      </c>
      <c r="J37" s="31"/>
      <c r="K37" t="str">
        <f>IF(ISBLANK(J37),"",Information!$D$4*2)</f>
        <v/>
      </c>
      <c r="L37" s="23">
        <v>45509</v>
      </c>
      <c r="M37" s="35"/>
    </row>
    <row r="38" spans="4:13" x14ac:dyDescent="0.25">
      <c r="D38" s="23">
        <v>45510</v>
      </c>
      <c r="E38" s="5"/>
      <c r="F38" s="1" t="str">
        <f>IF(ISBLANK(E38),"",Information!$D$4*2)</f>
        <v/>
      </c>
      <c r="I38" s="23">
        <v>45510</v>
      </c>
      <c r="J38" s="31"/>
      <c r="K38" t="str">
        <f>IF(ISBLANK(J38),"",Information!$D$4*2)</f>
        <v/>
      </c>
      <c r="L38" s="23">
        <v>45510</v>
      </c>
      <c r="M38" s="35"/>
    </row>
    <row r="39" spans="4:13" x14ac:dyDescent="0.25">
      <c r="D39" s="23">
        <v>45511</v>
      </c>
      <c r="E39" s="5"/>
      <c r="F39" s="1" t="str">
        <f>IF(ISBLANK(E39),"",Information!$D$4*2)</f>
        <v/>
      </c>
      <c r="I39" s="23">
        <v>45511</v>
      </c>
      <c r="J39" s="31"/>
      <c r="K39" t="str">
        <f>IF(ISBLANK(J39),"",Information!$D$4*2)</f>
        <v/>
      </c>
      <c r="L39" s="23">
        <v>45511</v>
      </c>
      <c r="M39" s="35"/>
    </row>
    <row r="40" spans="4:13" x14ac:dyDescent="0.25">
      <c r="D40" s="23">
        <v>45512</v>
      </c>
      <c r="E40" s="5"/>
      <c r="F40" s="1" t="str">
        <f>IF(ISBLANK(E40),"",Information!$D$4*2)</f>
        <v/>
      </c>
      <c r="I40" s="23">
        <v>45512</v>
      </c>
      <c r="J40" s="31"/>
      <c r="K40" t="str">
        <f>IF(ISBLANK(J40),"",Information!$D$4*2)</f>
        <v/>
      </c>
      <c r="L40" s="23">
        <v>45512</v>
      </c>
      <c r="M40" s="35"/>
    </row>
    <row r="41" spans="4:13" x14ac:dyDescent="0.25">
      <c r="D41" s="23">
        <v>45513</v>
      </c>
      <c r="E41" s="5"/>
      <c r="F41" s="1" t="str">
        <f>IF(ISBLANK(E41),"",Information!$D$4*2)</f>
        <v/>
      </c>
      <c r="I41" s="23">
        <v>45513</v>
      </c>
      <c r="J41" s="31"/>
      <c r="K41" t="str">
        <f>IF(ISBLANK(J41),"",Information!$D$4*2)</f>
        <v/>
      </c>
      <c r="L41" s="23">
        <v>45513</v>
      </c>
      <c r="M41" s="35"/>
    </row>
    <row r="42" spans="4:13" x14ac:dyDescent="0.25">
      <c r="D42" s="23">
        <v>45516</v>
      </c>
      <c r="E42" s="5"/>
      <c r="F42" s="1" t="str">
        <f>IF(ISBLANK(E42),"",Information!$D$4*2)</f>
        <v/>
      </c>
      <c r="I42" s="23">
        <v>45516</v>
      </c>
      <c r="J42" s="31"/>
      <c r="K42" t="str">
        <f>IF(ISBLANK(J42),"",Information!$D$4*2)</f>
        <v/>
      </c>
      <c r="L42" s="23">
        <v>45516</v>
      </c>
      <c r="M42" s="35"/>
    </row>
    <row r="43" spans="4:13" x14ac:dyDescent="0.25">
      <c r="D43" s="23">
        <v>45517</v>
      </c>
      <c r="E43" s="5"/>
      <c r="F43" s="1" t="str">
        <f>IF(ISBLANK(E43),"",Information!$D$4*2)</f>
        <v/>
      </c>
      <c r="I43" s="23">
        <v>45517</v>
      </c>
      <c r="J43" s="31"/>
      <c r="K43" t="str">
        <f>IF(ISBLANK(J43),"",Information!$D$4*2)</f>
        <v/>
      </c>
      <c r="L43" s="23">
        <v>45517</v>
      </c>
      <c r="M43" s="35"/>
    </row>
    <row r="44" spans="4:13" x14ac:dyDescent="0.25">
      <c r="D44" s="23">
        <v>45518</v>
      </c>
      <c r="E44" s="5"/>
      <c r="F44" s="1" t="str">
        <f>IF(ISBLANK(E44),"",Information!$D$4*2)</f>
        <v/>
      </c>
      <c r="I44" s="23">
        <v>45518</v>
      </c>
      <c r="J44" s="31"/>
      <c r="K44" t="str">
        <f>IF(ISBLANK(J44),"",Information!$D$4*2)</f>
        <v/>
      </c>
      <c r="L44" s="23">
        <v>45518</v>
      </c>
      <c r="M44" s="35"/>
    </row>
    <row r="45" spans="4:13" x14ac:dyDescent="0.25">
      <c r="D45" s="23">
        <v>45519</v>
      </c>
      <c r="E45" s="5"/>
      <c r="F45" s="1" t="str">
        <f>IF(ISBLANK(E45),"",Information!$D$4*2)</f>
        <v/>
      </c>
      <c r="I45" s="23">
        <v>45519</v>
      </c>
      <c r="J45" s="31"/>
      <c r="K45" t="str">
        <f>IF(ISBLANK(J45),"",Information!$D$4*2)</f>
        <v/>
      </c>
      <c r="L45" s="23">
        <v>45519</v>
      </c>
      <c r="M45" s="35"/>
    </row>
    <row r="46" spans="4:13" x14ac:dyDescent="0.25">
      <c r="D46" s="23">
        <v>45520</v>
      </c>
      <c r="E46" s="5"/>
      <c r="F46" s="1" t="str">
        <f>IF(ISBLANK(E46),"",Information!$D$4*2)</f>
        <v/>
      </c>
      <c r="I46" s="23">
        <v>45520</v>
      </c>
      <c r="J46" s="31"/>
      <c r="K46" t="str">
        <f>IF(ISBLANK(J46),"",Information!$D$4*2)</f>
        <v/>
      </c>
      <c r="L46" s="23">
        <v>45520</v>
      </c>
      <c r="M46" s="35"/>
    </row>
    <row r="47" spans="4:13" x14ac:dyDescent="0.25">
      <c r="D47" s="23">
        <v>45523</v>
      </c>
      <c r="E47" s="5"/>
      <c r="F47" s="1" t="str">
        <f>IF(ISBLANK(E47),"",Information!$D$4*2)</f>
        <v/>
      </c>
      <c r="I47" s="23">
        <v>45523</v>
      </c>
      <c r="J47" s="31"/>
      <c r="K47" t="str">
        <f>IF(ISBLANK(J47),"",Information!$D$4*2)</f>
        <v/>
      </c>
      <c r="L47" s="23">
        <v>45523</v>
      </c>
      <c r="M47" s="35"/>
    </row>
    <row r="48" spans="4:13" x14ac:dyDescent="0.25">
      <c r="D48" s="23">
        <v>45524</v>
      </c>
      <c r="E48" s="5"/>
      <c r="F48" s="1" t="str">
        <f>IF(ISBLANK(E48),"",Information!$D$4*2)</f>
        <v/>
      </c>
      <c r="I48" s="23">
        <v>45524</v>
      </c>
      <c r="J48" s="31"/>
      <c r="K48" t="str">
        <f>IF(ISBLANK(J48),"",Information!$D$4*2)</f>
        <v/>
      </c>
      <c r="L48" s="23">
        <v>45524</v>
      </c>
      <c r="M48" s="35"/>
    </row>
    <row r="49" spans="4:13" x14ac:dyDescent="0.25">
      <c r="D49" s="23">
        <v>45525</v>
      </c>
      <c r="E49" s="5"/>
      <c r="F49" s="1" t="str">
        <f>IF(ISBLANK(E49),"",Information!$D$4*2)</f>
        <v/>
      </c>
      <c r="I49" s="23">
        <v>45525</v>
      </c>
      <c r="J49" s="31"/>
      <c r="K49" t="str">
        <f>IF(ISBLANK(J49),"",Information!$D$4*2)</f>
        <v/>
      </c>
      <c r="L49" s="23">
        <v>45525</v>
      </c>
      <c r="M49" s="35"/>
    </row>
    <row r="50" spans="4:13" x14ac:dyDescent="0.25">
      <c r="D50" s="23">
        <v>45526</v>
      </c>
      <c r="E50" s="5"/>
      <c r="F50" s="1" t="str">
        <f>IF(ISBLANK(E50),"",Information!$D$4*2)</f>
        <v/>
      </c>
      <c r="I50" s="23">
        <v>45526</v>
      </c>
      <c r="J50" s="31"/>
      <c r="K50" t="str">
        <f>IF(ISBLANK(J50),"",Information!$D$4*2)</f>
        <v/>
      </c>
      <c r="L50" s="23">
        <v>45526</v>
      </c>
      <c r="M50" s="35"/>
    </row>
    <row r="51" spans="4:13" x14ac:dyDescent="0.25">
      <c r="D51" s="23">
        <v>45527</v>
      </c>
      <c r="E51" s="5"/>
      <c r="F51" s="1" t="str">
        <f>IF(ISBLANK(E51),"",Information!$D$4*2)</f>
        <v/>
      </c>
      <c r="I51" s="23">
        <v>45527</v>
      </c>
      <c r="J51" s="31"/>
      <c r="K51" t="str">
        <f>IF(ISBLANK(J51),"",Information!$D$4*2)</f>
        <v/>
      </c>
      <c r="L51" s="23">
        <v>45527</v>
      </c>
      <c r="M51" s="35"/>
    </row>
    <row r="52" spans="4:13" x14ac:dyDescent="0.25">
      <c r="D52" s="23">
        <v>45530</v>
      </c>
      <c r="E52" s="5"/>
      <c r="F52" s="1" t="str">
        <f>IF(ISBLANK(E52),"",Information!$D$4*2)</f>
        <v/>
      </c>
      <c r="I52" s="23">
        <v>45530</v>
      </c>
      <c r="J52" s="31"/>
      <c r="K52" t="str">
        <f>IF(ISBLANK(J52),"",Information!$D$4*2)</f>
        <v/>
      </c>
      <c r="L52" s="23">
        <v>45530</v>
      </c>
      <c r="M52" s="35"/>
    </row>
    <row r="53" spans="4:13" x14ac:dyDescent="0.25">
      <c r="D53" s="23">
        <v>45531</v>
      </c>
      <c r="E53" s="5"/>
      <c r="F53" s="1" t="str">
        <f>IF(ISBLANK(E53),"",Information!$D$4*2)</f>
        <v/>
      </c>
      <c r="I53" s="23">
        <v>45531</v>
      </c>
      <c r="J53" s="31"/>
      <c r="K53" t="str">
        <f>IF(ISBLANK(J53),"",Information!$D$4*2)</f>
        <v/>
      </c>
      <c r="L53" s="23">
        <v>45531</v>
      </c>
      <c r="M53" s="35"/>
    </row>
    <row r="54" spans="4:13" x14ac:dyDescent="0.25">
      <c r="D54" s="23">
        <v>45532</v>
      </c>
      <c r="E54" s="5"/>
      <c r="F54" s="1" t="str">
        <f>IF(ISBLANK(E54),"",Information!$D$4*2)</f>
        <v/>
      </c>
      <c r="I54" s="23">
        <v>45532</v>
      </c>
      <c r="J54" s="31"/>
      <c r="K54" t="str">
        <f>IF(ISBLANK(J54),"",Information!$D$4*2)</f>
        <v/>
      </c>
      <c r="L54" s="23">
        <v>45532</v>
      </c>
      <c r="M54" s="35"/>
    </row>
    <row r="55" spans="4:13" x14ac:dyDescent="0.25">
      <c r="D55" s="23">
        <v>45533</v>
      </c>
      <c r="E55" s="5"/>
      <c r="F55" s="1" t="str">
        <f>IF(ISBLANK(E55),"",Information!$D$4*2)</f>
        <v/>
      </c>
      <c r="I55" s="23">
        <v>45533</v>
      </c>
      <c r="J55" s="31"/>
      <c r="K55" t="str">
        <f>IF(ISBLANK(J55),"",Information!$D$4*2)</f>
        <v/>
      </c>
      <c r="L55" s="23">
        <v>45533</v>
      </c>
      <c r="M55" s="35"/>
    </row>
    <row r="56" spans="4:13" x14ac:dyDescent="0.25">
      <c r="D56" s="23">
        <v>45534</v>
      </c>
      <c r="E56" s="5"/>
      <c r="F56" s="1" t="str">
        <f>IF(ISBLANK(E56),"",Information!$D$4*2)</f>
        <v/>
      </c>
      <c r="I56" s="23">
        <v>45534</v>
      </c>
      <c r="J56" s="31"/>
      <c r="K56" t="str">
        <f>IF(ISBLANK(J56),"",Information!$D$4*2)</f>
        <v/>
      </c>
      <c r="L56" s="23">
        <v>45534</v>
      </c>
      <c r="M56" s="35"/>
    </row>
    <row r="57" spans="4:13" x14ac:dyDescent="0.25">
      <c r="D57" s="23">
        <v>45537</v>
      </c>
      <c r="E57" s="5"/>
      <c r="F57" s="1" t="str">
        <f>IF(ISBLANK(E57),"",Information!$D$4*2)</f>
        <v/>
      </c>
      <c r="I57" s="23">
        <v>45537</v>
      </c>
      <c r="J57" s="31"/>
      <c r="K57" t="str">
        <f>IF(ISBLANK(J57),"",Information!$D$4*2)</f>
        <v/>
      </c>
      <c r="L57" s="23">
        <v>45537</v>
      </c>
      <c r="M57" s="35"/>
    </row>
    <row r="58" spans="4:13" x14ac:dyDescent="0.25">
      <c r="D58" s="23">
        <v>45538</v>
      </c>
      <c r="E58" s="5"/>
      <c r="F58" s="1" t="str">
        <f>IF(ISBLANK(E58),"",Information!$D$4*2)</f>
        <v/>
      </c>
      <c r="I58" s="23">
        <v>45538</v>
      </c>
      <c r="J58" s="31"/>
      <c r="K58" t="str">
        <f>IF(ISBLANK(J58),"",Information!$D$4*2)</f>
        <v/>
      </c>
      <c r="L58" s="23">
        <v>45538</v>
      </c>
      <c r="M58" s="35"/>
    </row>
    <row r="59" spans="4:13" x14ac:dyDescent="0.25">
      <c r="D59" s="23">
        <v>45539</v>
      </c>
      <c r="E59" s="5"/>
      <c r="F59" s="1" t="str">
        <f>IF(ISBLANK(E59),"",Information!$D$4*2)</f>
        <v/>
      </c>
      <c r="I59" s="23">
        <v>45539</v>
      </c>
      <c r="J59" s="31"/>
      <c r="K59" t="str">
        <f>IF(ISBLANK(J59),"",Information!$D$4*2)</f>
        <v/>
      </c>
      <c r="L59" s="23">
        <v>45539</v>
      </c>
      <c r="M59" s="35"/>
    </row>
    <row r="60" spans="4:13" x14ac:dyDescent="0.25">
      <c r="D60" s="23">
        <v>45540</v>
      </c>
      <c r="E60" s="5"/>
      <c r="F60" s="1" t="str">
        <f>IF(ISBLANK(E60),"",Information!$D$4*2)</f>
        <v/>
      </c>
      <c r="I60" s="23">
        <v>45540</v>
      </c>
      <c r="J60" s="31"/>
      <c r="K60" t="str">
        <f>IF(ISBLANK(J60),"",Information!$D$4*2)</f>
        <v/>
      </c>
      <c r="L60" s="23">
        <v>45540</v>
      </c>
      <c r="M60" s="35"/>
    </row>
    <row r="61" spans="4:13" x14ac:dyDescent="0.25">
      <c r="D61" s="23">
        <v>45541</v>
      </c>
      <c r="E61" s="5"/>
      <c r="F61" s="1" t="str">
        <f>IF(ISBLANK(E61),"",Information!$D$4*2)</f>
        <v/>
      </c>
      <c r="I61" s="23">
        <v>45541</v>
      </c>
      <c r="J61" s="31"/>
      <c r="K61" t="str">
        <f>IF(ISBLANK(J61),"",Information!$D$4*2)</f>
        <v/>
      </c>
      <c r="L61" s="23">
        <v>45541</v>
      </c>
      <c r="M61" s="35"/>
    </row>
    <row r="62" spans="4:13" x14ac:dyDescent="0.25">
      <c r="D62" s="23">
        <v>45544</v>
      </c>
      <c r="E62" s="5"/>
      <c r="F62" s="1" t="str">
        <f>IF(ISBLANK(E62),"",Information!$D$4*2)</f>
        <v/>
      </c>
      <c r="I62" s="23">
        <v>45544</v>
      </c>
      <c r="J62" s="31"/>
      <c r="K62" t="str">
        <f>IF(ISBLANK(J62),"",Information!$D$4*2)</f>
        <v/>
      </c>
      <c r="L62" s="23">
        <v>45544</v>
      </c>
      <c r="M62" s="35"/>
    </row>
    <row r="63" spans="4:13" x14ac:dyDescent="0.25">
      <c r="D63" s="23">
        <v>45545</v>
      </c>
      <c r="E63" s="5"/>
      <c r="F63" s="1" t="str">
        <f>IF(ISBLANK(E63),"",Information!$D$4*2)</f>
        <v/>
      </c>
      <c r="I63" s="23">
        <v>45545</v>
      </c>
      <c r="J63" s="31"/>
      <c r="K63" t="str">
        <f>IF(ISBLANK(J63),"",Information!$D$4*2)</f>
        <v/>
      </c>
      <c r="L63" s="23">
        <v>45545</v>
      </c>
      <c r="M63" s="35"/>
    </row>
    <row r="64" spans="4:13" x14ac:dyDescent="0.25">
      <c r="D64" s="23">
        <v>45546</v>
      </c>
      <c r="E64" s="5"/>
      <c r="F64" s="1" t="str">
        <f>IF(ISBLANK(E64),"",Information!$D$4*2)</f>
        <v/>
      </c>
      <c r="I64" s="23">
        <v>45546</v>
      </c>
      <c r="J64" s="31"/>
      <c r="K64" t="str">
        <f>IF(ISBLANK(J64),"",Information!$D$4*2)</f>
        <v/>
      </c>
      <c r="L64" s="23">
        <v>45546</v>
      </c>
      <c r="M64" s="35"/>
    </row>
    <row r="65" spans="4:13" x14ac:dyDescent="0.25">
      <c r="D65" s="23">
        <v>45547</v>
      </c>
      <c r="E65" s="5"/>
      <c r="F65" s="1" t="str">
        <f>IF(ISBLANK(E65),"",Information!$D$4*2)</f>
        <v/>
      </c>
      <c r="I65" s="23">
        <v>45547</v>
      </c>
      <c r="J65" s="31"/>
      <c r="K65" t="str">
        <f>IF(ISBLANK(J65),"",Information!$D$4*2)</f>
        <v/>
      </c>
      <c r="L65" s="23">
        <v>45547</v>
      </c>
      <c r="M65" s="35"/>
    </row>
    <row r="66" spans="4:13" x14ac:dyDescent="0.25">
      <c r="D66" s="23">
        <v>45548</v>
      </c>
      <c r="E66" s="5"/>
      <c r="F66" s="1" t="str">
        <f>IF(ISBLANK(E66),"",Information!$D$4*2)</f>
        <v/>
      </c>
      <c r="I66" s="23">
        <v>45548</v>
      </c>
      <c r="J66" s="31"/>
      <c r="K66" t="str">
        <f>IF(ISBLANK(J66),"",Information!$D$4*2)</f>
        <v/>
      </c>
      <c r="L66" s="23">
        <v>45548</v>
      </c>
      <c r="M66" s="35"/>
    </row>
    <row r="67" spans="4:13" x14ac:dyDescent="0.25">
      <c r="D67" s="23">
        <v>45551</v>
      </c>
      <c r="E67" s="5"/>
      <c r="F67" s="1" t="str">
        <f>IF(ISBLANK(E67),"",Information!$D$4*2)</f>
        <v/>
      </c>
      <c r="I67" s="23">
        <v>45551</v>
      </c>
      <c r="J67" s="31"/>
      <c r="K67" t="str">
        <f>IF(ISBLANK(J67),"",Information!$D$4*2)</f>
        <v/>
      </c>
      <c r="L67" s="23">
        <v>45551</v>
      </c>
      <c r="M67" s="35"/>
    </row>
    <row r="68" spans="4:13" x14ac:dyDescent="0.25">
      <c r="D68" s="23">
        <v>45552</v>
      </c>
      <c r="E68" s="5"/>
      <c r="F68" s="1" t="str">
        <f>IF(ISBLANK(E68),"",Information!$D$4*2)</f>
        <v/>
      </c>
      <c r="I68" s="23">
        <v>45552</v>
      </c>
      <c r="J68" s="31"/>
      <c r="K68" t="str">
        <f>IF(ISBLANK(J68),"",Information!$D$4*2)</f>
        <v/>
      </c>
      <c r="L68" s="23">
        <v>45552</v>
      </c>
      <c r="M68" s="35"/>
    </row>
    <row r="69" spans="4:13" x14ac:dyDescent="0.25">
      <c r="D69" s="23">
        <v>45553</v>
      </c>
      <c r="E69" s="5"/>
      <c r="F69" s="1" t="str">
        <f>IF(ISBLANK(E69),"",Information!$D$4*2)</f>
        <v/>
      </c>
      <c r="I69" s="23">
        <v>45553</v>
      </c>
      <c r="J69" s="31"/>
      <c r="K69" t="str">
        <f>IF(ISBLANK(J69),"",Information!$D$4*2)</f>
        <v/>
      </c>
      <c r="L69" s="23">
        <v>45553</v>
      </c>
      <c r="M69" s="35"/>
    </row>
    <row r="70" spans="4:13" x14ac:dyDescent="0.25">
      <c r="D70" s="23">
        <v>45554</v>
      </c>
      <c r="E70" s="5"/>
      <c r="F70" s="1" t="str">
        <f>IF(ISBLANK(E70),"",Information!$D$4*2)</f>
        <v/>
      </c>
      <c r="I70" s="23">
        <v>45554</v>
      </c>
      <c r="J70" s="31"/>
      <c r="K70" t="str">
        <f>IF(ISBLANK(J70),"",Information!$D$4*2)</f>
        <v/>
      </c>
      <c r="L70" s="23">
        <v>45554</v>
      </c>
      <c r="M70" s="35"/>
    </row>
    <row r="71" spans="4:13" x14ac:dyDescent="0.25">
      <c r="D71" s="23">
        <v>45555</v>
      </c>
      <c r="E71" s="5"/>
      <c r="F71" s="1" t="str">
        <f>IF(ISBLANK(E71),"",Information!$D$4*2)</f>
        <v/>
      </c>
      <c r="I71" s="23">
        <v>45555</v>
      </c>
      <c r="J71" s="31"/>
      <c r="K71" t="str">
        <f>IF(ISBLANK(J71),"",Information!$D$4*2)</f>
        <v/>
      </c>
      <c r="L71" s="23">
        <v>45555</v>
      </c>
      <c r="M71" s="35"/>
    </row>
    <row r="72" spans="4:13" x14ac:dyDescent="0.25">
      <c r="D72" s="23">
        <v>45558</v>
      </c>
      <c r="E72" s="5"/>
      <c r="F72" s="1" t="str">
        <f>IF(ISBLANK(E72),"",Information!$D$4*2)</f>
        <v/>
      </c>
      <c r="I72" s="23">
        <v>45558</v>
      </c>
      <c r="J72" s="31"/>
      <c r="K72" t="str">
        <f>IF(ISBLANK(J72),"",Information!$D$4*2)</f>
        <v/>
      </c>
      <c r="L72" s="23">
        <v>45558</v>
      </c>
      <c r="M72" s="35"/>
    </row>
    <row r="73" spans="4:13" x14ac:dyDescent="0.25">
      <c r="D73" s="23">
        <v>45559</v>
      </c>
      <c r="E73" s="5"/>
      <c r="F73" s="1" t="str">
        <f>IF(ISBLANK(E73),"",Information!$D$4*2)</f>
        <v/>
      </c>
      <c r="I73" s="23">
        <v>45559</v>
      </c>
      <c r="J73" s="31"/>
      <c r="K73" t="str">
        <f>IF(ISBLANK(J73),"",Information!$D$4*2)</f>
        <v/>
      </c>
      <c r="L73" s="23">
        <v>45559</v>
      </c>
      <c r="M73" s="35"/>
    </row>
    <row r="74" spans="4:13" x14ac:dyDescent="0.25">
      <c r="D74" s="23">
        <v>45560</v>
      </c>
      <c r="E74" s="5"/>
      <c r="F74" s="1" t="str">
        <f>IF(ISBLANK(E74),"",Information!$D$4*2)</f>
        <v/>
      </c>
      <c r="I74" s="23">
        <v>45560</v>
      </c>
      <c r="J74" s="31"/>
      <c r="K74" t="str">
        <f>IF(ISBLANK(J74),"",Information!$D$4*2)</f>
        <v/>
      </c>
      <c r="L74" s="23">
        <v>45560</v>
      </c>
      <c r="M74" s="35"/>
    </row>
    <row r="75" spans="4:13" x14ac:dyDescent="0.25">
      <c r="D75" s="23">
        <v>45561</v>
      </c>
      <c r="E75" s="5"/>
      <c r="F75" s="1" t="str">
        <f>IF(ISBLANK(E75),"",Information!$D$4*2)</f>
        <v/>
      </c>
      <c r="I75" s="23">
        <v>45561</v>
      </c>
      <c r="J75" s="31"/>
      <c r="K75" t="str">
        <f>IF(ISBLANK(J75),"",Information!$D$4*2)</f>
        <v/>
      </c>
      <c r="L75" s="23">
        <v>45561</v>
      </c>
      <c r="M75" s="35"/>
    </row>
    <row r="76" spans="4:13" x14ac:dyDescent="0.25">
      <c r="D76" s="23">
        <v>45562</v>
      </c>
      <c r="E76" s="5"/>
      <c r="F76" s="1" t="str">
        <f>IF(ISBLANK(E76),"",Information!$D$4*2)</f>
        <v/>
      </c>
      <c r="I76" s="23">
        <v>45562</v>
      </c>
      <c r="J76" s="31"/>
      <c r="K76" t="str">
        <f>IF(ISBLANK(J76),"",Information!$D$4*2)</f>
        <v/>
      </c>
      <c r="L76" s="23">
        <v>45562</v>
      </c>
      <c r="M76" s="35"/>
    </row>
    <row r="77" spans="4:13" x14ac:dyDescent="0.25">
      <c r="D77" s="23">
        <v>45565</v>
      </c>
      <c r="E77" s="5"/>
      <c r="F77" s="1" t="str">
        <f>IF(ISBLANK(E77),"",Information!$D$4*2)</f>
        <v/>
      </c>
      <c r="I77" s="23">
        <v>45565</v>
      </c>
      <c r="J77" s="31"/>
      <c r="K77" t="str">
        <f>IF(ISBLANK(J77),"",Information!$D$4*2)</f>
        <v/>
      </c>
      <c r="L77" s="23">
        <v>45565</v>
      </c>
      <c r="M77" s="35"/>
    </row>
    <row r="78" spans="4:13" x14ac:dyDescent="0.25">
      <c r="D78" s="23">
        <v>45566</v>
      </c>
      <c r="E78" s="5"/>
      <c r="F78" s="1" t="str">
        <f>IF(ISBLANK(E78),"",Information!$D$4*2)</f>
        <v/>
      </c>
      <c r="I78" s="23">
        <v>45566</v>
      </c>
      <c r="J78" s="31"/>
      <c r="K78" t="str">
        <f>IF(ISBLANK(J78),"",Information!$D$4*2)</f>
        <v/>
      </c>
      <c r="L78" s="23">
        <v>45566</v>
      </c>
      <c r="M78" s="35"/>
    </row>
    <row r="79" spans="4:13" x14ac:dyDescent="0.25">
      <c r="D79" s="23">
        <v>45567</v>
      </c>
      <c r="E79" s="5"/>
      <c r="F79" s="1" t="str">
        <f>IF(ISBLANK(E79),"",Information!$D$4*2)</f>
        <v/>
      </c>
      <c r="I79" s="23">
        <v>45567</v>
      </c>
      <c r="J79" s="31"/>
      <c r="K79" t="str">
        <f>IF(ISBLANK(J79),"",Information!$D$4*2)</f>
        <v/>
      </c>
      <c r="L79" s="23">
        <v>45567</v>
      </c>
      <c r="M79" s="35"/>
    </row>
    <row r="80" spans="4:13" x14ac:dyDescent="0.25">
      <c r="D80" s="23">
        <v>45568</v>
      </c>
      <c r="E80" s="5"/>
      <c r="F80" s="1" t="str">
        <f>IF(ISBLANK(E80),"",Information!$D$4*2)</f>
        <v/>
      </c>
      <c r="I80" s="23">
        <v>45568</v>
      </c>
      <c r="J80" s="31"/>
      <c r="K80" t="str">
        <f>IF(ISBLANK(J80),"",Information!$D$4*2)</f>
        <v/>
      </c>
      <c r="L80" s="23">
        <v>45568</v>
      </c>
      <c r="M80" s="35"/>
    </row>
    <row r="81" spans="4:13" x14ac:dyDescent="0.25">
      <c r="D81" s="23">
        <v>45569</v>
      </c>
      <c r="E81" s="5"/>
      <c r="F81" s="1" t="str">
        <f>IF(ISBLANK(E81),"",Information!$D$4*2)</f>
        <v/>
      </c>
      <c r="I81" s="23">
        <v>45569</v>
      </c>
      <c r="J81" s="31"/>
      <c r="K81" t="str">
        <f>IF(ISBLANK(J81),"",Information!$D$4*2)</f>
        <v/>
      </c>
      <c r="L81" s="23">
        <v>45569</v>
      </c>
      <c r="M81" s="35"/>
    </row>
    <row r="82" spans="4:13" x14ac:dyDescent="0.25">
      <c r="D82" s="23">
        <v>45572</v>
      </c>
      <c r="E82" s="5"/>
      <c r="F82" s="1" t="str">
        <f>IF(ISBLANK(E82),"",Information!$D$4*2)</f>
        <v/>
      </c>
      <c r="I82" s="23">
        <v>45572</v>
      </c>
      <c r="J82" s="31"/>
      <c r="K82" t="str">
        <f>IF(ISBLANK(J82),"",Information!$D$4*2)</f>
        <v/>
      </c>
      <c r="L82" s="23">
        <v>45572</v>
      </c>
      <c r="M82" s="35"/>
    </row>
    <row r="83" spans="4:13" x14ac:dyDescent="0.25">
      <c r="D83" s="23">
        <v>45573</v>
      </c>
      <c r="E83" s="5"/>
      <c r="F83" s="1" t="str">
        <f>IF(ISBLANK(E83),"",Information!$D$4*2)</f>
        <v/>
      </c>
      <c r="I83" s="23">
        <v>45573</v>
      </c>
      <c r="J83" s="31"/>
      <c r="K83" t="str">
        <f>IF(ISBLANK(J83),"",Information!$D$4*2)</f>
        <v/>
      </c>
      <c r="L83" s="23">
        <v>45573</v>
      </c>
      <c r="M83" s="35"/>
    </row>
    <row r="84" spans="4:13" x14ac:dyDescent="0.25">
      <c r="D84" s="23">
        <v>45574</v>
      </c>
      <c r="E84" s="5"/>
      <c r="F84" s="1" t="str">
        <f>IF(ISBLANK(E84),"",Information!$D$4*2)</f>
        <v/>
      </c>
      <c r="I84" s="23">
        <v>45574</v>
      </c>
      <c r="J84" s="31"/>
      <c r="K84" t="str">
        <f>IF(ISBLANK(J84),"",Information!$D$4*2)</f>
        <v/>
      </c>
      <c r="L84" s="23">
        <v>45574</v>
      </c>
      <c r="M84" s="35"/>
    </row>
    <row r="85" spans="4:13" x14ac:dyDescent="0.25">
      <c r="D85" s="23">
        <v>45575</v>
      </c>
      <c r="E85" s="5"/>
      <c r="F85" s="1" t="str">
        <f>IF(ISBLANK(E85),"",Information!$D$4*2)</f>
        <v/>
      </c>
      <c r="I85" s="23">
        <v>45575</v>
      </c>
      <c r="J85" s="31"/>
      <c r="K85" t="str">
        <f>IF(ISBLANK(J85),"",Information!$D$4*2)</f>
        <v/>
      </c>
      <c r="L85" s="23">
        <v>45575</v>
      </c>
      <c r="M85" s="35"/>
    </row>
    <row r="86" spans="4:13" x14ac:dyDescent="0.25">
      <c r="D86" s="23">
        <v>45576</v>
      </c>
      <c r="E86" s="5"/>
      <c r="F86" s="1" t="str">
        <f>IF(ISBLANK(E86),"",Information!$D$4*2)</f>
        <v/>
      </c>
      <c r="I86" s="23">
        <v>45576</v>
      </c>
      <c r="J86" s="31"/>
      <c r="K86" t="str">
        <f>IF(ISBLANK(J86),"",Information!$D$4*2)</f>
        <v/>
      </c>
      <c r="L86" s="23">
        <v>45576</v>
      </c>
      <c r="M86" s="35"/>
    </row>
    <row r="87" spans="4:13" x14ac:dyDescent="0.25">
      <c r="D87" s="23">
        <v>45579</v>
      </c>
      <c r="E87" s="5"/>
      <c r="F87" s="1" t="str">
        <f>IF(ISBLANK(E87),"",Information!$D$4*2)</f>
        <v/>
      </c>
      <c r="I87" s="23">
        <v>45579</v>
      </c>
      <c r="J87" s="31"/>
      <c r="K87" t="str">
        <f>IF(ISBLANK(J87),"",Information!$D$4*2)</f>
        <v/>
      </c>
      <c r="L87" s="23">
        <v>45579</v>
      </c>
      <c r="M87" s="35"/>
    </row>
    <row r="88" spans="4:13" x14ac:dyDescent="0.25">
      <c r="D88" s="23">
        <v>45580</v>
      </c>
      <c r="E88" s="5"/>
      <c r="F88" s="1" t="str">
        <f>IF(ISBLANK(E88),"",Information!$D$4*2)</f>
        <v/>
      </c>
      <c r="I88" s="23">
        <v>45580</v>
      </c>
      <c r="J88" s="31"/>
      <c r="K88" t="str">
        <f>IF(ISBLANK(J88),"",Information!$D$4*2)</f>
        <v/>
      </c>
      <c r="L88" s="23">
        <v>45580</v>
      </c>
      <c r="M88" s="35"/>
    </row>
    <row r="89" spans="4:13" x14ac:dyDescent="0.25">
      <c r="D89" s="23">
        <v>45581</v>
      </c>
      <c r="E89" s="5"/>
      <c r="F89" s="1" t="str">
        <f>IF(ISBLANK(E89),"",Information!$D$4*2)</f>
        <v/>
      </c>
      <c r="I89" s="23">
        <v>45581</v>
      </c>
      <c r="J89" s="31"/>
      <c r="K89" t="str">
        <f>IF(ISBLANK(J89),"",Information!$D$4*2)</f>
        <v/>
      </c>
      <c r="L89" s="23">
        <v>45581</v>
      </c>
      <c r="M89" s="35"/>
    </row>
    <row r="90" spans="4:13" x14ac:dyDescent="0.25">
      <c r="D90" s="23">
        <v>45582</v>
      </c>
      <c r="E90" s="5"/>
      <c r="F90" s="1" t="str">
        <f>IF(ISBLANK(E90),"",Information!$D$4*2)</f>
        <v/>
      </c>
      <c r="I90" s="23">
        <v>45582</v>
      </c>
      <c r="J90" s="31"/>
      <c r="K90" t="str">
        <f>IF(ISBLANK(J90),"",Information!$D$4*2)</f>
        <v/>
      </c>
      <c r="L90" s="23">
        <v>45582</v>
      </c>
      <c r="M90" s="35"/>
    </row>
    <row r="91" spans="4:13" x14ac:dyDescent="0.25">
      <c r="D91" s="23">
        <v>45583</v>
      </c>
      <c r="E91" s="5"/>
      <c r="F91" s="1" t="str">
        <f>IF(ISBLANK(E91),"",Information!$D$4*2)</f>
        <v/>
      </c>
      <c r="I91" s="23">
        <v>45583</v>
      </c>
      <c r="J91" s="31"/>
      <c r="K91" t="str">
        <f>IF(ISBLANK(J91),"",Information!$D$4*2)</f>
        <v/>
      </c>
      <c r="L91" s="23">
        <v>45583</v>
      </c>
      <c r="M91" s="35"/>
    </row>
    <row r="92" spans="4:13" x14ac:dyDescent="0.25">
      <c r="D92" s="23">
        <v>45586</v>
      </c>
      <c r="E92" s="5"/>
      <c r="F92" s="1" t="str">
        <f>IF(ISBLANK(E92),"",Information!$D$4*2)</f>
        <v/>
      </c>
      <c r="I92" s="23">
        <v>45586</v>
      </c>
      <c r="J92" s="31"/>
      <c r="K92" t="str">
        <f>IF(ISBLANK(J92),"",Information!$D$4*2)</f>
        <v/>
      </c>
      <c r="L92" s="23">
        <v>45586</v>
      </c>
      <c r="M92" s="35"/>
    </row>
    <row r="93" spans="4:13" x14ac:dyDescent="0.25">
      <c r="D93" s="23">
        <v>45587</v>
      </c>
      <c r="E93" s="5"/>
      <c r="F93" s="1" t="str">
        <f>IF(ISBLANK(E93),"",Information!$D$4*2)</f>
        <v/>
      </c>
      <c r="I93" s="23">
        <v>45587</v>
      </c>
      <c r="J93" s="31"/>
      <c r="K93" t="str">
        <f>IF(ISBLANK(J93),"",Information!$D$4*2)</f>
        <v/>
      </c>
      <c r="L93" s="23">
        <v>45587</v>
      </c>
      <c r="M93" s="35"/>
    </row>
    <row r="94" spans="4:13" x14ac:dyDescent="0.25">
      <c r="D94" s="23">
        <v>45588</v>
      </c>
      <c r="E94" s="5"/>
      <c r="F94" s="1" t="str">
        <f>IF(ISBLANK(E94),"",Information!$D$4*2)</f>
        <v/>
      </c>
      <c r="I94" s="23">
        <v>45588</v>
      </c>
      <c r="J94" s="31"/>
      <c r="K94" t="str">
        <f>IF(ISBLANK(J94),"",Information!$D$4*2)</f>
        <v/>
      </c>
      <c r="L94" s="23">
        <v>45588</v>
      </c>
      <c r="M94" s="35"/>
    </row>
    <row r="95" spans="4:13" x14ac:dyDescent="0.25">
      <c r="D95" s="23">
        <v>45589</v>
      </c>
      <c r="E95" s="5"/>
      <c r="F95" s="1" t="str">
        <f>IF(ISBLANK(E95),"",Information!$D$4*2)</f>
        <v/>
      </c>
      <c r="I95" s="23">
        <v>45589</v>
      </c>
      <c r="J95" s="31"/>
      <c r="K95" t="str">
        <f>IF(ISBLANK(J95),"",Information!$D$4*2)</f>
        <v/>
      </c>
      <c r="L95" s="23">
        <v>45589</v>
      </c>
      <c r="M95" s="35"/>
    </row>
    <row r="96" spans="4:13" x14ac:dyDescent="0.25">
      <c r="D96" s="23">
        <v>45590</v>
      </c>
      <c r="E96" s="5"/>
      <c r="F96" s="1" t="str">
        <f>IF(ISBLANK(E96),"",Information!$D$4*2)</f>
        <v/>
      </c>
      <c r="I96" s="23">
        <v>45590</v>
      </c>
      <c r="J96" s="31"/>
      <c r="K96" t="str">
        <f>IF(ISBLANK(J96),"",Information!$D$4*2)</f>
        <v/>
      </c>
      <c r="L96" s="23">
        <v>45590</v>
      </c>
      <c r="M96" s="35"/>
    </row>
    <row r="97" spans="4:13" x14ac:dyDescent="0.25">
      <c r="D97" s="23">
        <v>45593</v>
      </c>
      <c r="E97" s="5"/>
      <c r="F97" s="1" t="str">
        <f>IF(ISBLANK(E97),"",Information!$D$4*2)</f>
        <v/>
      </c>
      <c r="I97" s="23">
        <v>45593</v>
      </c>
      <c r="J97" s="31"/>
      <c r="K97" t="str">
        <f>IF(ISBLANK(J97),"",Information!$D$4*2)</f>
        <v/>
      </c>
      <c r="L97" s="23">
        <v>45593</v>
      </c>
      <c r="M97" s="35"/>
    </row>
    <row r="98" spans="4:13" x14ac:dyDescent="0.25">
      <c r="D98" s="23">
        <v>45594</v>
      </c>
      <c r="E98" s="5"/>
      <c r="F98" s="1" t="str">
        <f>IF(ISBLANK(E98),"",Information!$D$4*2)</f>
        <v/>
      </c>
      <c r="I98" s="23">
        <v>45594</v>
      </c>
      <c r="J98" s="31"/>
      <c r="K98" t="str">
        <f>IF(ISBLANK(J98),"",Information!$D$4*2)</f>
        <v/>
      </c>
      <c r="L98" s="23">
        <v>45594</v>
      </c>
      <c r="M98" s="35"/>
    </row>
    <row r="99" spans="4:13" x14ac:dyDescent="0.25">
      <c r="D99" s="23">
        <v>45595</v>
      </c>
      <c r="E99" s="5"/>
      <c r="F99" s="1" t="str">
        <f>IF(ISBLANK(E99),"",Information!$D$4*2)</f>
        <v/>
      </c>
      <c r="I99" s="23">
        <v>45595</v>
      </c>
      <c r="J99" s="31"/>
      <c r="K99" t="str">
        <f>IF(ISBLANK(J99),"",Information!$D$4*2)</f>
        <v/>
      </c>
      <c r="L99" s="23">
        <v>45595</v>
      </c>
      <c r="M99" s="35"/>
    </row>
    <row r="100" spans="4:13" x14ac:dyDescent="0.25">
      <c r="D100" s="23">
        <v>45596</v>
      </c>
      <c r="E100" s="5"/>
      <c r="F100" s="1" t="str">
        <f>IF(ISBLANK(E100),"",Information!$D$4*2)</f>
        <v/>
      </c>
      <c r="I100" s="23">
        <v>45596</v>
      </c>
      <c r="J100" s="31"/>
      <c r="K100" t="str">
        <f>IF(ISBLANK(J100),"",Information!$D$4*2)</f>
        <v/>
      </c>
      <c r="L100" s="23">
        <v>45596</v>
      </c>
      <c r="M100" s="35"/>
    </row>
    <row r="101" spans="4:13" x14ac:dyDescent="0.25">
      <c r="D101" s="23">
        <v>45597</v>
      </c>
      <c r="E101" s="5"/>
      <c r="F101" s="1" t="str">
        <f>IF(ISBLANK(E101),"",Information!$D$4*2)</f>
        <v/>
      </c>
      <c r="I101" s="23">
        <v>45597</v>
      </c>
      <c r="J101" s="31"/>
      <c r="K101" t="str">
        <f>IF(ISBLANK(J101),"",Information!$D$4*2)</f>
        <v/>
      </c>
      <c r="L101" s="23">
        <v>45597</v>
      </c>
      <c r="M101" s="35"/>
    </row>
    <row r="102" spans="4:13" x14ac:dyDescent="0.25">
      <c r="D102" s="23">
        <v>45600</v>
      </c>
      <c r="E102" s="5"/>
      <c r="F102" s="1" t="str">
        <f>IF(ISBLANK(E102),"",Information!$D$4*2)</f>
        <v/>
      </c>
      <c r="I102" s="23">
        <v>45600</v>
      </c>
      <c r="J102" s="31"/>
      <c r="K102" t="str">
        <f>IF(ISBLANK(J102),"",Information!$D$4*2)</f>
        <v/>
      </c>
      <c r="L102" s="23">
        <v>45600</v>
      </c>
      <c r="M102" s="35"/>
    </row>
    <row r="103" spans="4:13" x14ac:dyDescent="0.25">
      <c r="D103" s="23">
        <v>45601</v>
      </c>
      <c r="E103" s="5"/>
      <c r="F103" s="1" t="str">
        <f>IF(ISBLANK(E103),"",Information!$D$4*2)</f>
        <v/>
      </c>
      <c r="I103" s="23">
        <v>45601</v>
      </c>
      <c r="J103" s="31"/>
      <c r="K103" t="str">
        <f>IF(ISBLANK(J103),"",Information!$D$4*2)</f>
        <v/>
      </c>
      <c r="L103" s="23">
        <v>45601</v>
      </c>
      <c r="M103" s="35"/>
    </row>
    <row r="104" spans="4:13" x14ac:dyDescent="0.25">
      <c r="D104" s="23">
        <v>45602</v>
      </c>
      <c r="E104" s="5"/>
      <c r="F104" s="1" t="str">
        <f>IF(ISBLANK(E104),"",Information!$D$4*2)</f>
        <v/>
      </c>
      <c r="I104" s="23">
        <v>45602</v>
      </c>
      <c r="J104" s="31"/>
      <c r="K104" t="str">
        <f>IF(ISBLANK(J104),"",Information!$D$4*2)</f>
        <v/>
      </c>
      <c r="L104" s="23">
        <v>45602</v>
      </c>
      <c r="M104" s="35"/>
    </row>
    <row r="105" spans="4:13" x14ac:dyDescent="0.25">
      <c r="D105" s="23">
        <v>45603</v>
      </c>
      <c r="E105" s="5"/>
      <c r="F105" s="1" t="str">
        <f>IF(ISBLANK(E105),"",Information!$D$4*2)</f>
        <v/>
      </c>
      <c r="I105" s="23">
        <v>45603</v>
      </c>
      <c r="J105" s="31"/>
      <c r="K105" t="str">
        <f>IF(ISBLANK(J105),"",Information!$D$4*2)</f>
        <v/>
      </c>
      <c r="L105" s="23">
        <v>45603</v>
      </c>
      <c r="M105" s="35"/>
    </row>
    <row r="106" spans="4:13" x14ac:dyDescent="0.25">
      <c r="D106" s="23">
        <v>45604</v>
      </c>
      <c r="E106" s="5"/>
      <c r="F106" s="1" t="str">
        <f>IF(ISBLANK(E106),"",Information!$D$4*2)</f>
        <v/>
      </c>
      <c r="I106" s="23">
        <v>45604</v>
      </c>
      <c r="J106" s="31"/>
      <c r="K106" t="str">
        <f>IF(ISBLANK(J106),"",Information!$D$4*2)</f>
        <v/>
      </c>
      <c r="L106" s="23">
        <v>45604</v>
      </c>
      <c r="M106" s="35"/>
    </row>
    <row r="107" spans="4:13" x14ac:dyDescent="0.25">
      <c r="D107" s="23">
        <v>45607</v>
      </c>
      <c r="E107" s="5"/>
      <c r="F107" s="1" t="str">
        <f>IF(ISBLANK(E107),"",Information!$D$4*2)</f>
        <v/>
      </c>
      <c r="I107" s="23">
        <v>45607</v>
      </c>
      <c r="J107" s="31"/>
      <c r="K107" t="str">
        <f>IF(ISBLANK(J107),"",Information!$D$4*2)</f>
        <v/>
      </c>
      <c r="L107" s="23">
        <v>45607</v>
      </c>
      <c r="M107" s="35"/>
    </row>
    <row r="108" spans="4:13" x14ac:dyDescent="0.25">
      <c r="D108" s="23">
        <v>45608</v>
      </c>
      <c r="E108" s="5"/>
      <c r="F108" s="1" t="str">
        <f>IF(ISBLANK(E108),"",Information!$D$4*2)</f>
        <v/>
      </c>
      <c r="I108" s="23">
        <v>45608</v>
      </c>
      <c r="J108" s="31"/>
      <c r="K108" t="str">
        <f>IF(ISBLANK(J108),"",Information!$D$4*2)</f>
        <v/>
      </c>
      <c r="L108" s="23">
        <v>45608</v>
      </c>
      <c r="M108" s="35"/>
    </row>
    <row r="109" spans="4:13" x14ac:dyDescent="0.25">
      <c r="D109" s="23">
        <v>45609</v>
      </c>
      <c r="E109" s="5"/>
      <c r="F109" s="1" t="str">
        <f>IF(ISBLANK(E109),"",Information!$D$4*2)</f>
        <v/>
      </c>
      <c r="I109" s="23">
        <v>45609</v>
      </c>
      <c r="J109" s="31"/>
      <c r="K109" t="str">
        <f>IF(ISBLANK(J109),"",Information!$D$4*2)</f>
        <v/>
      </c>
      <c r="L109" s="23">
        <v>45609</v>
      </c>
      <c r="M109" s="35"/>
    </row>
    <row r="110" spans="4:13" x14ac:dyDescent="0.25">
      <c r="D110" s="23">
        <v>45610</v>
      </c>
      <c r="E110" s="5"/>
      <c r="F110" s="1" t="str">
        <f>IF(ISBLANK(E110),"",Information!$D$4*2)</f>
        <v/>
      </c>
      <c r="I110" s="23">
        <v>45610</v>
      </c>
      <c r="J110" s="31"/>
      <c r="K110" t="str">
        <f>IF(ISBLANK(J110),"",Information!$D$4*2)</f>
        <v/>
      </c>
      <c r="L110" s="23">
        <v>45610</v>
      </c>
      <c r="M110" s="35"/>
    </row>
    <row r="111" spans="4:13" x14ac:dyDescent="0.25">
      <c r="D111" s="23">
        <v>45611</v>
      </c>
      <c r="E111" s="5"/>
      <c r="F111" s="1" t="str">
        <f>IF(ISBLANK(E111),"",Information!$D$4*2)</f>
        <v/>
      </c>
      <c r="I111" s="23">
        <v>45611</v>
      </c>
      <c r="J111" s="31"/>
      <c r="K111" t="str">
        <f>IF(ISBLANK(J111),"",Information!$D$4*2)</f>
        <v/>
      </c>
      <c r="L111" s="23">
        <v>45611</v>
      </c>
      <c r="M111" s="35"/>
    </row>
    <row r="112" spans="4:13" x14ac:dyDescent="0.25">
      <c r="D112" s="23">
        <v>45614</v>
      </c>
      <c r="E112" s="5"/>
      <c r="F112" s="1" t="str">
        <f>IF(ISBLANK(E112),"",Information!$D$4*2)</f>
        <v/>
      </c>
      <c r="I112" s="23">
        <v>45614</v>
      </c>
      <c r="J112" s="31"/>
      <c r="K112" t="str">
        <f>IF(ISBLANK(J112),"",Information!$D$4*2)</f>
        <v/>
      </c>
      <c r="L112" s="23">
        <v>45614</v>
      </c>
      <c r="M112" s="35"/>
    </row>
    <row r="113" spans="4:13" x14ac:dyDescent="0.25">
      <c r="D113" s="23">
        <v>45615</v>
      </c>
      <c r="E113" s="5"/>
      <c r="F113" s="1" t="str">
        <f>IF(ISBLANK(E113),"",Information!$D$4*2)</f>
        <v/>
      </c>
      <c r="I113" s="23">
        <v>45615</v>
      </c>
      <c r="J113" s="31"/>
      <c r="K113" t="str">
        <f>IF(ISBLANK(J113),"",Information!$D$4*2)</f>
        <v/>
      </c>
      <c r="L113" s="23">
        <v>45615</v>
      </c>
      <c r="M113" s="35"/>
    </row>
    <row r="114" spans="4:13" x14ac:dyDescent="0.25">
      <c r="D114" s="23">
        <v>45616</v>
      </c>
      <c r="E114" s="5"/>
      <c r="F114" s="1" t="str">
        <f>IF(ISBLANK(E114),"",Information!$D$4*2)</f>
        <v/>
      </c>
      <c r="I114" s="23">
        <v>45616</v>
      </c>
      <c r="J114" s="31"/>
      <c r="K114" t="str">
        <f>IF(ISBLANK(J114),"",Information!$D$4*2)</f>
        <v/>
      </c>
      <c r="L114" s="23">
        <v>45616</v>
      </c>
      <c r="M114" s="35"/>
    </row>
    <row r="115" spans="4:13" x14ac:dyDescent="0.25">
      <c r="D115" s="23">
        <v>45617</v>
      </c>
      <c r="E115" s="5"/>
      <c r="F115" s="1" t="str">
        <f>IF(ISBLANK(E115),"",Information!$D$4*2)</f>
        <v/>
      </c>
      <c r="I115" s="23">
        <v>45617</v>
      </c>
      <c r="J115" s="31"/>
      <c r="K115" t="str">
        <f>IF(ISBLANK(J115),"",Information!$D$4*2)</f>
        <v/>
      </c>
      <c r="L115" s="23">
        <v>45617</v>
      </c>
      <c r="M115" s="35"/>
    </row>
    <row r="116" spans="4:13" x14ac:dyDescent="0.25">
      <c r="D116" s="23">
        <v>45618</v>
      </c>
      <c r="E116" s="5"/>
      <c r="F116" s="1" t="str">
        <f>IF(ISBLANK(E116),"",Information!$D$4*2)</f>
        <v/>
      </c>
      <c r="I116" s="23">
        <v>45618</v>
      </c>
      <c r="J116" s="31"/>
      <c r="K116" t="str">
        <f>IF(ISBLANK(J116),"",Information!$D$4*2)</f>
        <v/>
      </c>
      <c r="L116" s="23">
        <v>45618</v>
      </c>
      <c r="M116" s="35"/>
    </row>
    <row r="117" spans="4:13" x14ac:dyDescent="0.25">
      <c r="D117" s="23">
        <v>45621</v>
      </c>
      <c r="E117" s="5"/>
      <c r="F117" s="1" t="str">
        <f>IF(ISBLANK(E117),"",Information!$D$4*2)</f>
        <v/>
      </c>
      <c r="I117" s="23">
        <v>45621</v>
      </c>
      <c r="J117" s="31"/>
      <c r="K117" t="str">
        <f>IF(ISBLANK(J117),"",Information!$D$4*2)</f>
        <v/>
      </c>
      <c r="L117" s="23">
        <v>45621</v>
      </c>
      <c r="M117" s="35"/>
    </row>
    <row r="118" spans="4:13" x14ac:dyDescent="0.25">
      <c r="D118" s="23">
        <v>45622</v>
      </c>
      <c r="E118" s="5"/>
      <c r="F118" s="1" t="str">
        <f>IF(ISBLANK(E118),"",Information!$D$4*2)</f>
        <v/>
      </c>
      <c r="I118" s="23">
        <v>45622</v>
      </c>
      <c r="J118" s="31"/>
      <c r="K118" t="str">
        <f>IF(ISBLANK(J118),"",Information!$D$4*2)</f>
        <v/>
      </c>
      <c r="L118" s="23">
        <v>45622</v>
      </c>
      <c r="M118" s="35"/>
    </row>
    <row r="119" spans="4:13" x14ac:dyDescent="0.25">
      <c r="D119" s="23">
        <v>45623</v>
      </c>
      <c r="E119" s="5"/>
      <c r="F119" s="1" t="str">
        <f>IF(ISBLANK(E119),"",Information!$D$4*2)</f>
        <v/>
      </c>
      <c r="I119" s="23">
        <v>45623</v>
      </c>
      <c r="J119" s="31"/>
      <c r="K119" t="str">
        <f>IF(ISBLANK(J119),"",Information!$D$4*2)</f>
        <v/>
      </c>
      <c r="L119" s="23">
        <v>45623</v>
      </c>
      <c r="M119" s="35"/>
    </row>
    <row r="120" spans="4:13" x14ac:dyDescent="0.25">
      <c r="D120" s="23">
        <v>45624</v>
      </c>
      <c r="E120" s="5"/>
      <c r="F120" s="1" t="str">
        <f>IF(ISBLANK(E120),"",Information!$D$4*2)</f>
        <v/>
      </c>
      <c r="I120" s="23">
        <v>45624</v>
      </c>
      <c r="J120" s="31"/>
      <c r="K120" t="str">
        <f>IF(ISBLANK(J120),"",Information!$D$4*2)</f>
        <v/>
      </c>
      <c r="L120" s="23">
        <v>45624</v>
      </c>
      <c r="M120" s="35"/>
    </row>
    <row r="121" spans="4:13" x14ac:dyDescent="0.25">
      <c r="D121" s="23">
        <v>45625</v>
      </c>
      <c r="E121" s="5"/>
      <c r="F121" s="1" t="str">
        <f>IF(ISBLANK(E121),"",Information!$D$4*2)</f>
        <v/>
      </c>
      <c r="I121" s="23">
        <v>45625</v>
      </c>
      <c r="J121" s="31"/>
      <c r="K121" t="str">
        <f>IF(ISBLANK(J121),"",Information!$D$4*2)</f>
        <v/>
      </c>
      <c r="L121" s="23">
        <v>45625</v>
      </c>
      <c r="M121" s="35"/>
    </row>
    <row r="122" spans="4:13" x14ac:dyDescent="0.25">
      <c r="D122" s="23">
        <v>45628</v>
      </c>
      <c r="E122" s="5"/>
      <c r="F122" s="1" t="str">
        <f>IF(ISBLANK(E122),"",Information!$D$4*2)</f>
        <v/>
      </c>
      <c r="I122" s="23">
        <v>45628</v>
      </c>
      <c r="J122" s="31"/>
      <c r="K122" t="str">
        <f>IF(ISBLANK(J122),"",Information!$D$4*2)</f>
        <v/>
      </c>
      <c r="L122" s="23">
        <v>45628</v>
      </c>
      <c r="M122" s="35"/>
    </row>
    <row r="123" spans="4:13" x14ac:dyDescent="0.25">
      <c r="D123" s="23">
        <v>45629</v>
      </c>
      <c r="E123" s="5"/>
      <c r="F123" s="1" t="str">
        <f>IF(ISBLANK(E123),"",Information!$D$4*2)</f>
        <v/>
      </c>
      <c r="I123" s="23">
        <v>45629</v>
      </c>
      <c r="J123" s="31"/>
      <c r="K123" t="str">
        <f>IF(ISBLANK(J123),"",Information!$D$4*2)</f>
        <v/>
      </c>
      <c r="L123" s="23">
        <v>45629</v>
      </c>
      <c r="M123" s="35"/>
    </row>
    <row r="124" spans="4:13" x14ac:dyDescent="0.25">
      <c r="D124" s="23">
        <v>45630</v>
      </c>
      <c r="E124" s="5"/>
      <c r="F124" s="1" t="str">
        <f>IF(ISBLANK(E124),"",Information!$D$4*2)</f>
        <v/>
      </c>
      <c r="I124" s="23">
        <v>45630</v>
      </c>
      <c r="J124" s="31"/>
      <c r="K124" t="str">
        <f>IF(ISBLANK(J124),"",Information!$D$4*2)</f>
        <v/>
      </c>
      <c r="L124" s="23">
        <v>45630</v>
      </c>
      <c r="M124" s="35"/>
    </row>
    <row r="125" spans="4:13" x14ac:dyDescent="0.25">
      <c r="D125" s="23">
        <v>45631</v>
      </c>
      <c r="E125" s="5"/>
      <c r="F125" s="1" t="str">
        <f>IF(ISBLANK(E125),"",Information!$D$4*2)</f>
        <v/>
      </c>
      <c r="I125" s="23">
        <v>45631</v>
      </c>
      <c r="J125" s="31"/>
      <c r="K125" t="str">
        <f>IF(ISBLANK(J125),"",Information!$D$4*2)</f>
        <v/>
      </c>
      <c r="L125" s="23">
        <v>45631</v>
      </c>
      <c r="M125" s="35"/>
    </row>
    <row r="126" spans="4:13" x14ac:dyDescent="0.25">
      <c r="D126" s="23">
        <v>45632</v>
      </c>
      <c r="E126" s="5"/>
      <c r="F126" s="1" t="str">
        <f>IF(ISBLANK(E126),"",Information!$D$4*2)</f>
        <v/>
      </c>
      <c r="I126" s="23">
        <v>45632</v>
      </c>
      <c r="J126" s="31"/>
      <c r="K126" t="str">
        <f>IF(ISBLANK(J126),"",Information!$D$4*2)</f>
        <v/>
      </c>
      <c r="L126" s="23">
        <v>45632</v>
      </c>
      <c r="M126" s="35"/>
    </row>
    <row r="127" spans="4:13" x14ac:dyDescent="0.25">
      <c r="D127" s="23">
        <v>45635</v>
      </c>
      <c r="E127" s="5"/>
      <c r="F127" s="1" t="str">
        <f>IF(ISBLANK(E127),"",Information!$D$4*2)</f>
        <v/>
      </c>
      <c r="I127" s="23">
        <v>45635</v>
      </c>
      <c r="J127" s="31"/>
      <c r="K127" t="str">
        <f>IF(ISBLANK(J127),"",Information!$D$4*2)</f>
        <v/>
      </c>
      <c r="L127" s="23">
        <v>45635</v>
      </c>
      <c r="M127" s="35"/>
    </row>
    <row r="128" spans="4:13" x14ac:dyDescent="0.25">
      <c r="D128" s="23">
        <v>45636</v>
      </c>
      <c r="E128" s="5"/>
      <c r="F128" s="1" t="str">
        <f>IF(ISBLANK(E128),"",Information!$D$4*2)</f>
        <v/>
      </c>
      <c r="I128" s="23">
        <v>45636</v>
      </c>
      <c r="J128" s="31"/>
      <c r="K128" t="str">
        <f>IF(ISBLANK(J128),"",Information!$D$4*2)</f>
        <v/>
      </c>
      <c r="L128" s="23">
        <v>45636</v>
      </c>
      <c r="M128" s="35"/>
    </row>
    <row r="129" spans="4:13" x14ac:dyDescent="0.25">
      <c r="D129" s="23">
        <v>45637</v>
      </c>
      <c r="E129" s="5"/>
      <c r="F129" s="1" t="str">
        <f>IF(ISBLANK(E129),"",Information!$D$4*2)</f>
        <v/>
      </c>
      <c r="I129" s="23">
        <v>45637</v>
      </c>
      <c r="J129" s="31"/>
      <c r="K129" t="str">
        <f>IF(ISBLANK(J129),"",Information!$D$4*2)</f>
        <v/>
      </c>
      <c r="L129" s="23">
        <v>45637</v>
      </c>
      <c r="M129" s="35"/>
    </row>
    <row r="130" spans="4:13" x14ac:dyDescent="0.25">
      <c r="D130" s="23">
        <v>45638</v>
      </c>
      <c r="E130" s="5"/>
      <c r="F130" s="1" t="str">
        <f>IF(ISBLANK(E130),"",Information!$D$4*2)</f>
        <v/>
      </c>
      <c r="I130" s="23">
        <v>45638</v>
      </c>
      <c r="J130" s="31"/>
      <c r="K130" t="str">
        <f>IF(ISBLANK(J130),"",Information!$D$4*2)</f>
        <v/>
      </c>
      <c r="L130" s="23">
        <v>45638</v>
      </c>
      <c r="M130" s="35"/>
    </row>
    <row r="131" spans="4:13" x14ac:dyDescent="0.25">
      <c r="D131" s="23">
        <v>45639</v>
      </c>
      <c r="E131" s="5"/>
      <c r="F131" s="1" t="str">
        <f>IF(ISBLANK(E131),"",Information!$D$4*2)</f>
        <v/>
      </c>
      <c r="I131" s="23">
        <v>45639</v>
      </c>
      <c r="J131" s="31"/>
      <c r="K131" t="str">
        <f>IF(ISBLANK(J131),"",Information!$D$4*2)</f>
        <v/>
      </c>
      <c r="L131" s="23">
        <v>45639</v>
      </c>
      <c r="M131" s="35"/>
    </row>
    <row r="132" spans="4:13" x14ac:dyDescent="0.25">
      <c r="D132" s="23">
        <v>45642</v>
      </c>
      <c r="E132" s="5"/>
      <c r="F132" s="1" t="str">
        <f>IF(ISBLANK(E132),"",Information!$D$4*2)</f>
        <v/>
      </c>
      <c r="I132" s="23">
        <v>45642</v>
      </c>
      <c r="J132" s="31"/>
      <c r="K132" t="str">
        <f>IF(ISBLANK(J132),"",Information!$D$4*2)</f>
        <v/>
      </c>
      <c r="L132" s="23">
        <v>45642</v>
      </c>
      <c r="M132" s="35"/>
    </row>
    <row r="133" spans="4:13" x14ac:dyDescent="0.25">
      <c r="D133" s="23">
        <v>45643</v>
      </c>
      <c r="E133" s="5"/>
      <c r="F133" s="1" t="str">
        <f>IF(ISBLANK(E133),"",Information!$D$4*2)</f>
        <v/>
      </c>
      <c r="I133" s="23">
        <v>45643</v>
      </c>
      <c r="J133" s="31"/>
      <c r="K133" t="str">
        <f>IF(ISBLANK(J133),"",Information!$D$4*2)</f>
        <v/>
      </c>
      <c r="L133" s="23">
        <v>45643</v>
      </c>
      <c r="M133" s="35"/>
    </row>
    <row r="134" spans="4:13" x14ac:dyDescent="0.25">
      <c r="D134" s="23">
        <v>45644</v>
      </c>
      <c r="E134" s="5"/>
      <c r="F134" s="1" t="str">
        <f>IF(ISBLANK(E134),"",Information!$D$4*2)</f>
        <v/>
      </c>
      <c r="I134" s="23">
        <v>45644</v>
      </c>
      <c r="J134" s="31"/>
      <c r="K134" t="str">
        <f>IF(ISBLANK(J134),"",Information!$D$4*2)</f>
        <v/>
      </c>
      <c r="L134" s="23">
        <v>45644</v>
      </c>
      <c r="M134" s="35"/>
    </row>
    <row r="135" spans="4:13" x14ac:dyDescent="0.25">
      <c r="D135" s="23">
        <v>45645</v>
      </c>
      <c r="E135" s="5"/>
      <c r="F135" s="1" t="str">
        <f>IF(ISBLANK(E135),"",Information!$D$4*2)</f>
        <v/>
      </c>
      <c r="I135" s="23">
        <v>45645</v>
      </c>
      <c r="J135" s="31"/>
      <c r="K135" t="str">
        <f>IF(ISBLANK(J135),"",Information!$D$4*2)</f>
        <v/>
      </c>
      <c r="L135" s="23">
        <v>45645</v>
      </c>
      <c r="M135" s="35"/>
    </row>
    <row r="136" spans="4:13" x14ac:dyDescent="0.25">
      <c r="D136" s="23">
        <v>45646</v>
      </c>
      <c r="E136" s="5"/>
      <c r="F136" s="1" t="str">
        <f>IF(ISBLANK(E136),"",Information!$D$4*2)</f>
        <v/>
      </c>
      <c r="I136" s="23">
        <v>45646</v>
      </c>
      <c r="J136" s="31"/>
      <c r="K136" t="str">
        <f>IF(ISBLANK(J136),"",Information!$D$4*2)</f>
        <v/>
      </c>
      <c r="L136" s="23">
        <v>45646</v>
      </c>
      <c r="M136" s="35"/>
    </row>
    <row r="137" spans="4:13" x14ac:dyDescent="0.25">
      <c r="D137" s="23">
        <v>45649</v>
      </c>
      <c r="E137" s="5"/>
      <c r="F137" s="1" t="str">
        <f>IF(ISBLANK(E137),"",Information!$D$4*2)</f>
        <v/>
      </c>
      <c r="I137" s="23">
        <v>45649</v>
      </c>
      <c r="J137" s="31"/>
      <c r="K137" t="str">
        <f>IF(ISBLANK(J137),"",Information!$D$4*2)</f>
        <v/>
      </c>
      <c r="L137" s="23">
        <v>45649</v>
      </c>
      <c r="M137" s="35"/>
    </row>
    <row r="138" spans="4:13" x14ac:dyDescent="0.25">
      <c r="D138" s="23">
        <v>45650</v>
      </c>
      <c r="E138" s="5"/>
      <c r="F138" s="1" t="str">
        <f>IF(ISBLANK(E138),"",Information!$D$4*2)</f>
        <v/>
      </c>
      <c r="I138" s="23">
        <v>45650</v>
      </c>
      <c r="J138" s="31"/>
      <c r="K138" t="str">
        <f>IF(ISBLANK(J138),"",Information!$D$4*2)</f>
        <v/>
      </c>
      <c r="L138" s="23">
        <v>45650</v>
      </c>
      <c r="M138" s="35"/>
    </row>
    <row r="139" spans="4:13" x14ac:dyDescent="0.25">
      <c r="D139" s="23">
        <v>45651</v>
      </c>
      <c r="E139" s="5"/>
      <c r="F139" s="1" t="str">
        <f>IF(ISBLANK(E139),"",Information!$D$4*2)</f>
        <v/>
      </c>
      <c r="I139" s="23">
        <v>45651</v>
      </c>
      <c r="J139" s="31"/>
      <c r="K139" t="str">
        <f>IF(ISBLANK(J139),"",Information!$D$4*2)</f>
        <v/>
      </c>
      <c r="L139" s="23">
        <v>45651</v>
      </c>
      <c r="M139" s="35"/>
    </row>
    <row r="140" spans="4:13" x14ac:dyDescent="0.25">
      <c r="D140" s="23">
        <v>45652</v>
      </c>
      <c r="E140" s="5"/>
      <c r="F140" s="1" t="str">
        <f>IF(ISBLANK(E140),"",Information!$D$4*2)</f>
        <v/>
      </c>
      <c r="I140" s="23">
        <v>45652</v>
      </c>
      <c r="J140" s="31"/>
      <c r="K140" t="str">
        <f>IF(ISBLANK(J140),"",Information!$D$4*2)</f>
        <v/>
      </c>
      <c r="L140" s="23">
        <v>45652</v>
      </c>
      <c r="M140" s="35"/>
    </row>
    <row r="141" spans="4:13" x14ac:dyDescent="0.25">
      <c r="D141" s="23">
        <v>45653</v>
      </c>
      <c r="E141" s="5"/>
      <c r="F141" s="1" t="str">
        <f>IF(ISBLANK(E141),"",Information!$D$4*2)</f>
        <v/>
      </c>
      <c r="I141" s="23">
        <v>45653</v>
      </c>
      <c r="J141" s="31"/>
      <c r="K141" t="str">
        <f>IF(ISBLANK(J141),"",Information!$D$4*2)</f>
        <v/>
      </c>
      <c r="L141" s="23">
        <v>45653</v>
      </c>
      <c r="M141" s="35"/>
    </row>
    <row r="142" spans="4:13" x14ac:dyDescent="0.25">
      <c r="D142" s="23">
        <v>45656</v>
      </c>
      <c r="E142" s="5"/>
      <c r="F142" s="1" t="str">
        <f>IF(ISBLANK(E142),"",Information!$D$4*2)</f>
        <v/>
      </c>
      <c r="I142" s="23">
        <v>45656</v>
      </c>
      <c r="J142" s="31"/>
      <c r="L142" s="23">
        <v>45656</v>
      </c>
      <c r="M142" s="35"/>
    </row>
    <row r="143" spans="4:13" x14ac:dyDescent="0.25">
      <c r="D143" s="23">
        <v>45657</v>
      </c>
      <c r="E143" s="5"/>
      <c r="F143" s="1" t="str">
        <f>IF(ISBLANK(E143),"",Information!$D$4*2)</f>
        <v/>
      </c>
      <c r="I143" s="23">
        <v>45657</v>
      </c>
      <c r="J143" s="31"/>
      <c r="L143" s="23">
        <v>45657</v>
      </c>
      <c r="M143" s="35"/>
    </row>
  </sheetData>
  <mergeCells count="7">
    <mergeCell ref="D8:F8"/>
    <mergeCell ref="A1:B3"/>
    <mergeCell ref="D1:G3"/>
    <mergeCell ref="I1:J3"/>
    <mergeCell ref="L1:M3"/>
    <mergeCell ref="D4:F4"/>
    <mergeCell ref="D7:F7"/>
  </mergeCells>
  <pageMargins left="0.7" right="0.7" top="0.75" bottom="0.75" header="0.3" footer="0.3"/>
  <pageSetup paperSize="9" orientation="portrait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256" width="11.42578125" customWidth="1"/>
  </cols>
  <sheetData>
    <row r="1" spans="1:7" x14ac:dyDescent="0.25">
      <c r="A1" s="60" t="s">
        <v>24</v>
      </c>
      <c r="B1" s="61"/>
      <c r="C1" s="61"/>
      <c r="D1" s="61"/>
      <c r="E1" s="61"/>
      <c r="F1" s="61"/>
      <c r="G1" s="62"/>
    </row>
    <row r="2" spans="1:7" x14ac:dyDescent="0.25">
      <c r="A2" s="63"/>
      <c r="B2" s="55"/>
      <c r="C2" s="55"/>
      <c r="D2" s="55"/>
      <c r="E2" s="55"/>
      <c r="F2" s="55"/>
      <c r="G2" s="64"/>
    </row>
    <row r="3" spans="1:7" x14ac:dyDescent="0.25">
      <c r="A3" s="65"/>
      <c r="B3" s="66"/>
      <c r="C3" s="66"/>
      <c r="D3" s="66"/>
      <c r="E3" s="66"/>
      <c r="F3" s="66"/>
      <c r="G3" s="67"/>
    </row>
    <row r="5" spans="1:7" x14ac:dyDescent="0.25">
      <c r="A5" t="s">
        <v>25</v>
      </c>
      <c r="B5" t="s">
        <v>26</v>
      </c>
    </row>
    <row r="9" spans="1:7" x14ac:dyDescent="0.25">
      <c r="B9" t="s">
        <v>27</v>
      </c>
      <c r="E9" s="6">
        <f>'Semestre 1'!B8</f>
        <v>0</v>
      </c>
    </row>
    <row r="10" spans="1:7" x14ac:dyDescent="0.25">
      <c r="B10" t="s">
        <v>28</v>
      </c>
      <c r="E10" s="6">
        <f>'Semestre 2'!B8</f>
        <v>0</v>
      </c>
    </row>
    <row r="12" spans="1:7" x14ac:dyDescent="0.25">
      <c r="D12" s="22" t="s">
        <v>29</v>
      </c>
      <c r="E12" s="7">
        <f>E9+E10</f>
        <v>0</v>
      </c>
    </row>
    <row r="14" spans="1:7" x14ac:dyDescent="0.25">
      <c r="A14" t="s">
        <v>30</v>
      </c>
    </row>
    <row r="15" spans="1:7" x14ac:dyDescent="0.25">
      <c r="A15" t="s">
        <v>31</v>
      </c>
    </row>
  </sheetData>
  <mergeCells count="1">
    <mergeCell ref="A1:G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1F4D7E65B804C9272BAD1F18E4CB1" ma:contentTypeVersion="15" ma:contentTypeDescription="Crée un document." ma:contentTypeScope="" ma:versionID="15ba19cc2d3e94fed89bc1e7bd3cf66f">
  <xsd:schema xmlns:xsd="http://www.w3.org/2001/XMLSchema" xmlns:xs="http://www.w3.org/2001/XMLSchema" xmlns:p="http://schemas.microsoft.com/office/2006/metadata/properties" xmlns:ns2="9420b2ac-9c6d-4811-9b42-07de20b033b7" xmlns:ns3="2528dc24-0330-4d4e-a917-f769d80a6a61" targetNamespace="http://schemas.microsoft.com/office/2006/metadata/properties" ma:root="true" ma:fieldsID="213402ce9cf307e80ef78b345ce535c9" ns2:_="" ns3:_="">
    <xsd:import namespace="9420b2ac-9c6d-4811-9b42-07de20b033b7"/>
    <xsd:import namespace="2528dc24-0330-4d4e-a917-f769d80a6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0b2ac-9c6d-4811-9b42-07de20b03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88a052b-e275-4b82-a6fa-11c99b1d41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8dc24-0330-4d4e-a917-f769d80a6a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4ba66a1-9df0-4d29-87cb-78239e79b507}" ma:internalName="TaxCatchAll" ma:showField="CatchAllData" ma:web="2528dc24-0330-4d4e-a917-f769d80a6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9869B1-F299-4FCC-848B-AFE7AB26C91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897D0EF-26B4-47E7-9CAE-98CF4281F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0b2ac-9c6d-4811-9b42-07de20b033b7"/>
    <ds:schemaRef ds:uri="2528dc24-0330-4d4e-a917-f769d80a6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93F2A0-9E86-46F6-A624-F8F7F2983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Information</vt:lpstr>
      <vt:lpstr>Semestre 1</vt:lpstr>
      <vt:lpstr>Semestre 2</vt:lpstr>
      <vt:lpstr>Synthèse annuelle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GAUDIO,Clément</dc:creator>
  <cp:keywords/>
  <dc:description/>
  <cp:lastModifiedBy>Isabelle Borrego</cp:lastModifiedBy>
  <cp:revision/>
  <dcterms:created xsi:type="dcterms:W3CDTF">2021-06-24T07:53:53Z</dcterms:created>
  <dcterms:modified xsi:type="dcterms:W3CDTF">2024-01-17T09:47:33Z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0x0101000D647DE06D76214FA8A87962D6796333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display_urn:schemas-microsoft-com:office:office#Editor">
    <vt:lpwstr>Isabelle Borrego</vt:lpwstr>
  </property>
  <property fmtid="{D5CDD505-2E9C-101B-9397-08002B2CF9AE}" pid="7" name="Order">
    <vt:lpwstr>913400.000000000</vt:lpwstr>
  </property>
  <property fmtid="{D5CDD505-2E9C-101B-9397-08002B2CF9AE}" pid="8" name="display_urn:schemas-microsoft-com:office:office#Author">
    <vt:lpwstr>Isabelle Borrego</vt:lpwstr>
  </property>
</Properties>
</file>